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F\Daten\"/>
    </mc:Choice>
  </mc:AlternateContent>
  <xr:revisionPtr revIDLastSave="0" documentId="13_ncr:1_{FE99113E-AA8D-4F55-BBDE-90864DC8B8B5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GD" sheetId="27" r:id="rId1"/>
    <sheet name="RD_23_24" sheetId="36" r:id="rId2"/>
    <sheet name="RD_24_25" sheetId="37" r:id="rId3"/>
    <sheet name="RD_WS22" sheetId="34" r:id="rId4"/>
    <sheet name="RD_bisWS2022" sheetId="33" r:id="rId5"/>
    <sheet name="Produkt" sheetId="28" r:id="rId6"/>
    <sheet name="RD_2025" sheetId="3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7" l="1"/>
  <c r="G12" i="27" l="1"/>
  <c r="F135" i="36"/>
  <c r="G135" i="36"/>
  <c r="H135" i="36"/>
  <c r="I135" i="36"/>
  <c r="J135" i="36"/>
  <c r="J139" i="36" s="1"/>
  <c r="K135" i="36"/>
  <c r="K139" i="36" s="1"/>
  <c r="E135" i="36"/>
  <c r="B22" i="27" l="1"/>
  <c r="C22" i="27"/>
  <c r="D22" i="27"/>
  <c r="E22" i="27"/>
  <c r="F22" i="27"/>
  <c r="G22" i="27"/>
  <c r="B23" i="27"/>
  <c r="C23" i="27"/>
  <c r="D23" i="27"/>
  <c r="E23" i="27"/>
  <c r="F23" i="27"/>
  <c r="G23" i="27"/>
  <c r="B24" i="27"/>
  <c r="C24" i="27"/>
  <c r="D24" i="27"/>
  <c r="E24" i="27"/>
  <c r="F24" i="27"/>
  <c r="G24" i="27"/>
  <c r="F137" i="34" l="1"/>
  <c r="G137" i="34"/>
  <c r="H137" i="34"/>
  <c r="I137" i="34"/>
  <c r="E137" i="34"/>
  <c r="D10" i="27"/>
  <c r="G10" i="27" s="1"/>
  <c r="B21" i="27" l="1"/>
  <c r="C21" i="27"/>
  <c r="D21" i="27"/>
  <c r="E21" i="27"/>
  <c r="F21" i="27"/>
  <c r="G21" i="27"/>
  <c r="D6" i="27"/>
  <c r="D7" i="27"/>
  <c r="D8" i="27"/>
  <c r="G7" i="27"/>
  <c r="C18" i="27" s="1"/>
  <c r="G8" i="27"/>
  <c r="F19" i="27" s="1"/>
  <c r="D9" i="27"/>
  <c r="G9" i="27" s="1"/>
  <c r="C20" i="27" s="1"/>
  <c r="C19" i="27" l="1"/>
  <c r="D18" i="27"/>
  <c r="E19" i="27"/>
  <c r="D19" i="27"/>
  <c r="G19" i="27"/>
  <c r="B20" i="27"/>
  <c r="B18" i="27"/>
  <c r="F20" i="27"/>
  <c r="D20" i="27"/>
  <c r="F18" i="27"/>
  <c r="G6" i="27"/>
  <c r="B19" i="27"/>
  <c r="G20" i="27"/>
  <c r="E20" i="27"/>
  <c r="G18" i="27"/>
  <c r="E18" i="27"/>
  <c r="F17" i="27" l="1"/>
  <c r="B17" i="27"/>
  <c r="C17" i="27"/>
  <c r="E17" i="27"/>
  <c r="G17" i="27"/>
  <c r="D17" i="27"/>
</calcChain>
</file>

<file path=xl/sharedStrings.xml><?xml version="1.0" encoding="utf-8"?>
<sst xmlns="http://schemas.openxmlformats.org/spreadsheetml/2006/main" count="879" uniqueCount="157">
  <si>
    <t>Gesamt</t>
  </si>
  <si>
    <t>09564</t>
  </si>
  <si>
    <t>F7.3: Herkunft der Studierenden im Kreisgebiet</t>
  </si>
  <si>
    <t>Anteil der Studierenden mit Erwerb der Hochschulzugangsberechtigung …</t>
  </si>
  <si>
    <t>im Ausland</t>
  </si>
  <si>
    <t>Anzahl</t>
  </si>
  <si>
    <t>männlich</t>
  </si>
  <si>
    <t>weiblich</t>
  </si>
  <si>
    <t>in Nürnberg</t>
  </si>
  <si>
    <t>im übrigen Deutschland</t>
  </si>
  <si>
    <t>Nürnberg</t>
  </si>
  <si>
    <t>in Bayern (ohne Nürnberg und EMN)</t>
  </si>
  <si>
    <t>Bayern - Hochschulen</t>
  </si>
  <si>
    <t>Studierende</t>
  </si>
  <si>
    <t>Ort des Erwerbs der Hochschulzugangsberechtigung</t>
  </si>
  <si>
    <t>im Kreis bzw. kreisfreie Stadt</t>
  </si>
  <si>
    <t>in einem anderen Kreis des Bundeslandes</t>
  </si>
  <si>
    <t>in einem anderen Bundesland</t>
  </si>
  <si>
    <t>ohne Ortsangabe</t>
  </si>
  <si>
    <t>%</t>
  </si>
  <si>
    <t>-</t>
  </si>
  <si>
    <t>Insgesamt</t>
  </si>
  <si>
    <t>__________</t>
  </si>
  <si>
    <t>Ergebnisse für München einschließlich aller Studierenden der</t>
  </si>
  <si>
    <t>TU München</t>
  </si>
  <si>
    <t>Studierende an Hochschulen mit Standorten in mehreren</t>
  </si>
  <si>
    <t>Bundesländern werden am jeweiligen Hochschulstandort und</t>
  </si>
  <si>
    <t>nicht am Hauptsitz der Hochschule nachgewiesen</t>
  </si>
  <si>
    <t>Studierende im Fernstudium werden im Kreis des Hauptsitzes</t>
  </si>
  <si>
    <t>der Hochschule nachgewiesen</t>
  </si>
  <si>
    <t>EMN (ohne Nürnberg)</t>
  </si>
  <si>
    <t>Übriges Deutschland</t>
  </si>
  <si>
    <t>Ausland</t>
  </si>
  <si>
    <t>Quelle: Kommunale Bildungsdatenbank der Statistischen Ämter des Bundes und der Länder; Bayerisches Landesamt für Statistik; Hochschulstatistik.</t>
  </si>
  <si>
    <t xml:space="preserve">Semester
Kreise, krfr. Städte, Länder d. Hochschulstandorts
</t>
  </si>
  <si>
    <t>______________</t>
  </si>
  <si>
    <t>WS 2017/18</t>
  </si>
  <si>
    <t xml:space="preserve">Achsenbeschriftung: Anteil Studierende (in %)
</t>
  </si>
  <si>
    <t>WS 2020/21</t>
  </si>
  <si>
    <t>WS 2019/20</t>
  </si>
  <si>
    <t>WS 2018/19</t>
  </si>
  <si>
    <t>© Statistischen Ämter des Bundes und der Länder, Deutschland, 2022.</t>
  </si>
  <si>
    <t>Dieses Werk ist lizenziert unter der Datenlizenz Deutschland - Namensnennung - Version 2.0. | Stand: 07.04.2022 / 10:05:01</t>
  </si>
  <si>
    <t>WS 2021/22</t>
  </si>
  <si>
    <t>In Bayern</t>
  </si>
  <si>
    <t>F7.3_Teil 1</t>
  </si>
  <si>
    <t>- Vorläufiges Ergebnis -</t>
  </si>
  <si>
    <t>Berichtsfilter:</t>
  </si>
  <si>
    <t>(Semester = 20212:WS 21/22 | PRF: keine Daten:244) Und ({Hochschulstandort Kreis} = Nürnberg, Stadt)</t>
  </si>
  <si>
    <t>Semester</t>
  </si>
  <si>
    <t>Hochschulstandort Kreis</t>
  </si>
  <si>
    <t>HBZ_F7.3</t>
  </si>
  <si>
    <t>insgesamt</t>
  </si>
  <si>
    <t>Im Kreis bzw. kreisfreie Stadt Nürnberg</t>
  </si>
  <si>
    <t>Geschlecht</t>
  </si>
  <si>
    <t>Studenten (ohne Beurl./Exma.)</t>
  </si>
  <si>
    <t>WS 21/22 | PRF: keine Daten</t>
  </si>
  <si>
    <t>Nürnberg, Stadt</t>
  </si>
  <si>
    <t>m</t>
  </si>
  <si>
    <t>w</t>
  </si>
  <si>
    <t>© Bayerisches Landesamt für Statistik, Fürth 2022</t>
  </si>
  <si>
    <t>F7.3_Teil 2</t>
  </si>
  <si>
    <t>(Semester = 20212:WS 21/22 | PRF: keine Daten:244, 20202:WS 20/21:242, 20192:WS 19/20:240, 20182:WS 18/19:238, 20172:WS 17/18:236) Und ({Hochschulstandort Kreis} = Nürnberg, Stadt) Und ({HZB Kreis} = Amberg, Stadt, Amberg-Sulzbach, Ansbach, Ansbach, Stadt, Bamberg, Bamberg, Stadt, Bayreuth, Bayreuth, Stadt, Coburg, Coburg, Stadt, Erlangen-Höchstadt, Erlangen, Stadt, Forchheim, Fürth, Fürth, Stadt, Haßberge, Hof, Hof, Stadt, Kitzingen, Kronach, Kulmbach, Lichtenfels, Neumarkt in der Oberpfalz, Neustadt an der Aisch - Bad Windsheim, Neustadt an der Waldnaab, Nürnberger Land, Roth, Schwabach, Stadt, Sonneberg, Tirschenreuth, Weiden in der Oberpfalz, Stadt, Weißenburg-Gunzenhausen, Wunsiedel im Fichtelgebirge, Nürnberg, Stadt)</t>
  </si>
  <si>
    <t>HZB Kreis</t>
  </si>
  <si>
    <t>WS 17/18</t>
  </si>
  <si>
    <t>WS 18/19</t>
  </si>
  <si>
    <t>WS 19/20</t>
  </si>
  <si>
    <t>WS 20/21</t>
  </si>
  <si>
    <t>Amberg, Stadt</t>
  </si>
  <si>
    <t>09361</t>
  </si>
  <si>
    <t>Amberg-Sulzbach</t>
  </si>
  <si>
    <t>09371</t>
  </si>
  <si>
    <t>Ansbach</t>
  </si>
  <si>
    <t>09571</t>
  </si>
  <si>
    <t>Ansbach, Stadt</t>
  </si>
  <si>
    <t>09561</t>
  </si>
  <si>
    <t>Bamberg</t>
  </si>
  <si>
    <t>09471</t>
  </si>
  <si>
    <t>Bamberg, Stadt</t>
  </si>
  <si>
    <t>09461</t>
  </si>
  <si>
    <t>Bayreuth</t>
  </si>
  <si>
    <t>09472</t>
  </si>
  <si>
    <t>Bayreuth, Stadt</t>
  </si>
  <si>
    <t>09462</t>
  </si>
  <si>
    <t>Coburg</t>
  </si>
  <si>
    <t>09473</t>
  </si>
  <si>
    <t>Coburg, Stadt</t>
  </si>
  <si>
    <t>09463</t>
  </si>
  <si>
    <t>Erlangen, Stadt</t>
  </si>
  <si>
    <t>09562</t>
  </si>
  <si>
    <t>Erlangen-Höchstadt</t>
  </si>
  <si>
    <t>09572</t>
  </si>
  <si>
    <t>Forchheim</t>
  </si>
  <si>
    <t>09474</t>
  </si>
  <si>
    <t>Fürth</t>
  </si>
  <si>
    <t>09573</t>
  </si>
  <si>
    <t>Fürth, Stadt</t>
  </si>
  <si>
    <t>09563</t>
  </si>
  <si>
    <t>Haßberge</t>
  </si>
  <si>
    <t>09674</t>
  </si>
  <si>
    <t>Hof</t>
  </si>
  <si>
    <t>09475</t>
  </si>
  <si>
    <t>Hof, Stadt</t>
  </si>
  <si>
    <t>09464</t>
  </si>
  <si>
    <t>Kitzingen</t>
  </si>
  <si>
    <t>09675</t>
  </si>
  <si>
    <t>Kronach</t>
  </si>
  <si>
    <t>09476</t>
  </si>
  <si>
    <t>Kulmbach</t>
  </si>
  <si>
    <t>09477</t>
  </si>
  <si>
    <t>Lichtenfels</t>
  </si>
  <si>
    <t>09478</t>
  </si>
  <si>
    <t>Neumarkt in der Oberpfalz</t>
  </si>
  <si>
    <t>09373</t>
  </si>
  <si>
    <t>Neustadt an der Aisch - Bad Windsheim</t>
  </si>
  <si>
    <t>09575</t>
  </si>
  <si>
    <t>Neustadt an der Waldnaab</t>
  </si>
  <si>
    <t>09374</t>
  </si>
  <si>
    <t>Nürnberger Land</t>
  </si>
  <si>
    <t>09574</t>
  </si>
  <si>
    <t>Roth</t>
  </si>
  <si>
    <t>09576</t>
  </si>
  <si>
    <t>Schwabach, Stadt</t>
  </si>
  <si>
    <t>09565</t>
  </si>
  <si>
    <t>Sonneberg</t>
  </si>
  <si>
    <t>16072</t>
  </si>
  <si>
    <t>Tirschenreuth</t>
  </si>
  <si>
    <t>09377</t>
  </si>
  <si>
    <t>Weiden in der Oberpfalz, Stadt</t>
  </si>
  <si>
    <t>09363</t>
  </si>
  <si>
    <t>Weißenburg-Gunzenhausen</t>
  </si>
  <si>
    <t>09577</t>
  </si>
  <si>
    <t>Wunsiedel im Fichtelgebirge</t>
  </si>
  <si>
    <t>09479</t>
  </si>
  <si>
    <t>EMN ohne NBG Stadt</t>
  </si>
  <si>
    <t>Herkunft der Studierenden im Kreisgebiet in Nürnberg und Bayern, Wintersemester 2017/18 bis 2021/22</t>
  </si>
  <si>
    <t>Anmerkung: Herkunft der Studierenden nach Ort des Erwerbs der Hochschulzugangsberechtigung. EMN: Europäische Metropolregion Nürnberg.</t>
  </si>
  <si>
    <t>Bayern - Hochschulen und Berufsakademien</t>
  </si>
  <si>
    <t>WS 2022/23</t>
  </si>
  <si>
    <t>Männlich</t>
  </si>
  <si>
    <t>Weiblich</t>
  </si>
  <si>
    <t>© Statistische Ämter des Bundes und der Länder, Deutschland, 2025.</t>
  </si>
  <si>
    <t>Dieses Werk ist lizenziert unter der Datenlizenz Deutschland - Namensnennung - Version 2.0. | Stand: 13.02.2025 / 09:48:31</t>
  </si>
  <si>
    <t>Bayern (ohne EMN und Nürnberg)</t>
  </si>
  <si>
    <t>(Semester = 20222:WS 22/23:246, 20232:WS 23/24:248) Und ({Hochschulstandort Kreis} = Nürnberg, Stadt)</t>
  </si>
  <si>
    <t>WS 22/23</t>
  </si>
  <si>
    <t>WS 23/24</t>
  </si>
  <si>
    <t>© Bayerisches Landesamt für Statistik, Fürth 2025</t>
  </si>
  <si>
    <t xml:space="preserve">F7.3_Teil 2 </t>
  </si>
  <si>
    <t>(Semester = 20212:WS 21/22 | PRF: keine Daten:244, 20202:WS 20/21:242, 20192:WS 19/20:240, 20182:WS 18/19:238, 20172:WS 17/18:236, 20222:WS 22/23:246, 20232:WS 23/24:248) Und ({Hochschulstandort Kreis} = Nürnberg, Stadt) Und ({HZB Kreis} = Amberg, Stadt, Amberg-Sulzbach, Ansbach, Ansbach, Stadt, Bamberg, Bamberg, Stadt, Bayreuth, Bayreuth, Stadt, Coburg, Coburg, Stadt, Erlangen-Höchstadt, Erlangen, Stadt, Forchheim, Fürth, Fürth, Stadt, Haßberge, Hof, Hof, Stadt, Kitzingen, Kronach, Kulmbach, Lichtenfels, Neumarkt in der Oberpfalz, Neustadt an der Aisch - Bad Windsheim, Neustadt an der Waldnaab, Nürnberger Land, Roth, Schwabach, Stadt, Sonneberg, Tirschenreuth, Weiden in der Oberpfalz, Stadt, Weißenburg-Gunzenhausen, Wunsiedel im Fichtelgebirge, Nürnberg, Stadt)</t>
  </si>
  <si>
    <t>WS 21/22</t>
  </si>
  <si>
    <t>WS 24/25</t>
  </si>
  <si>
    <t>(Semester = 20242:WS 24/25 | PRF: keine Daten:250) Und ({Hochschulstandort Kreis} = Nürnberg, Stadt)</t>
  </si>
  <si>
    <t>WS 24/25
vorläufiges Ergebnis</t>
  </si>
  <si>
    <t>(Semester = 20242:WS 24/25 | PRF: keine Daten:250) Und ({Hochschulstandort Kreis} = Nürnberg, Stadt) Und ({HZB Kreis} = Amberg, Stadt, Amberg-Sulzbach, Ansbach, Ansbach, Stadt, Bamberg, Bamberg, Stadt, Bayreuth, Bayreuth, Stadt, Coburg, Coburg, Stadt, Erlangen-Höchstadt, Erlangen, Stadt, Forchheim, Fürth, Fürth, Stadt, Haßberge, Hof, Hof, Stadt, Kitzingen, Kronach, Kulmbach, Lichtenfels, Neumarkt in der Oberpfalz, Neustadt an der Aisch - Bad Windsheim, Neustadt an der Waldnaab, Nürnberger Land, Roth, Schwabach, Stadt, Sonneberg, Tirschenreuth, Weiden in der Oberpfalz, Stadt, Weißenburg-Gunzenhausen, Wunsiedel im Fichtelgebirge, Nürnberg, Stadt)</t>
  </si>
  <si>
    <t>Bitte Orientieren an Abbildung F-2 Bildungsbericht 2022 S. 116</t>
  </si>
  <si>
    <t>Abb. F 2.2: Herkunft der Studierenden an Hochschulen in Nürnberg, Wintersemester 2017/18 bis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</si>
</sst>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\ ###"/>
    <numFmt numFmtId="166" formatCode="#,##0_);\(#,##0\)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name val="Arial"/>
      <family val="2"/>
    </font>
    <font>
      <sz val="11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</font>
    <font>
      <sz val="10"/>
      <color indexed="8"/>
      <name val="Calibri"/>
      <family val="2"/>
      <scheme val="minor"/>
    </font>
    <font>
      <b/>
      <sz val="10"/>
      <name val="Arial"/>
    </font>
    <font>
      <i/>
      <sz val="10"/>
      <name val="Arial"/>
    </font>
    <font>
      <sz val="8"/>
      <name val="Arial"/>
      <family val="2"/>
    </font>
    <font>
      <sz val="18"/>
      <name val="Tahoma"/>
      <family val="2"/>
    </font>
    <font>
      <sz val="8"/>
      <color rgb="FFFF0000"/>
      <name val="Arial"/>
      <family val="2"/>
    </font>
    <font>
      <b/>
      <sz val="8"/>
      <color rgb="FFFFFFFF"/>
      <name val="Arial"/>
      <family val="2"/>
    </font>
    <font>
      <sz val="8"/>
      <color rgb="FFC6C3C6"/>
      <name val="Arial"/>
      <family val="2"/>
    </font>
    <font>
      <sz val="8"/>
      <color rgb="FF010000"/>
      <name val="Arial"/>
      <family val="2"/>
    </font>
    <font>
      <b/>
      <sz val="8"/>
      <color rgb="FF010000"/>
      <name val="Arial"/>
      <family val="2"/>
    </font>
    <font>
      <b/>
      <sz val="8"/>
      <name val="Arial"/>
      <family val="2"/>
    </font>
    <font>
      <sz val="12"/>
      <name val="Arial MT"/>
    </font>
    <font>
      <sz val="7"/>
      <name val="Arial"/>
      <family val="2"/>
    </font>
    <font>
      <sz val="12"/>
      <name val="Arial"/>
      <family val="2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FFFFFF"/>
      <name val="Verdana"/>
      <family val="2"/>
    </font>
    <font>
      <sz val="8"/>
      <color rgb="FFC6C3C6"/>
      <name val="Verdana"/>
      <family val="2"/>
    </font>
    <font>
      <sz val="8"/>
      <color rgb="FF010000"/>
      <name val="Verdana"/>
      <family val="2"/>
    </font>
    <font>
      <sz val="8"/>
      <color rgb="FF000000"/>
      <name val="Verdana"/>
      <family val="2"/>
    </font>
    <font>
      <b/>
      <sz val="8"/>
      <color rgb="FF010000"/>
      <name val="Verdana"/>
      <family val="2"/>
    </font>
    <font>
      <b/>
      <sz val="8"/>
      <color rgb="FF000000"/>
      <name val="Verdana"/>
      <family val="2"/>
    </font>
    <font>
      <sz val="8"/>
      <color rgb="FFFFFFFF"/>
      <name val="Verdana"/>
      <family val="2"/>
    </font>
    <font>
      <b/>
      <sz val="8"/>
      <color rgb="FF000000"/>
      <name val="Arial"/>
      <family val="2"/>
    </font>
    <font>
      <sz val="18"/>
      <color rgb="FF000000"/>
      <name val="Tahoma"/>
      <family val="2"/>
    </font>
    <font>
      <b/>
      <sz val="8"/>
      <color rgb="FFFF0000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2C63"/>
        <bgColor indexed="64"/>
      </patternFill>
    </fill>
    <fill>
      <patternFill patternType="solid">
        <fgColor rgb="FFC6C3C6"/>
        <bgColor indexed="64"/>
      </patternFill>
    </fill>
    <fill>
      <patternFill patternType="solid">
        <fgColor rgb="FF9C9A9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C63"/>
      </patternFill>
    </fill>
    <fill>
      <patternFill patternType="solid">
        <fgColor rgb="FFC6C3C6"/>
      </patternFill>
    </fill>
    <fill>
      <patternFill patternType="solid">
        <fgColor rgb="FFFFFFFF"/>
      </patternFill>
    </fill>
    <fill>
      <patternFill patternType="solid">
        <fgColor rgb="FF9C9A9C"/>
      </patternFill>
    </fill>
  </fills>
  <borders count="3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6C3C6"/>
      </left>
      <right/>
      <top style="thin">
        <color rgb="FFC6C3C6"/>
      </top>
      <bottom/>
      <diagonal/>
    </border>
    <border>
      <left/>
      <right/>
      <top style="thin">
        <color rgb="FFC6C3C6"/>
      </top>
      <bottom/>
      <diagonal/>
    </border>
    <border>
      <left/>
      <right style="thin">
        <color rgb="FFC6C3C6"/>
      </right>
      <top style="thin">
        <color rgb="FFC6C3C6"/>
      </top>
      <bottom/>
      <diagonal/>
    </border>
    <border>
      <left style="thin">
        <color rgb="FFC6C3C6"/>
      </left>
      <right/>
      <top/>
      <bottom/>
      <diagonal/>
    </border>
    <border>
      <left/>
      <right style="thin">
        <color rgb="FFC6C3C6"/>
      </right>
      <top/>
      <bottom/>
      <diagonal/>
    </border>
    <border>
      <left/>
      <right/>
      <top/>
      <bottom style="thin">
        <color rgb="FF9C9A9C"/>
      </bottom>
      <diagonal/>
    </border>
    <border>
      <left style="thin">
        <color rgb="FFC6C3C6"/>
      </left>
      <right/>
      <top/>
      <bottom style="thin">
        <color rgb="FFC6C3C6"/>
      </bottom>
      <diagonal/>
    </border>
    <border>
      <left style="thin">
        <color rgb="FFC6C3C6"/>
      </left>
      <right style="thin">
        <color rgb="FFC6C3C6"/>
      </right>
      <top/>
      <bottom style="thin">
        <color rgb="FFC6C3C6"/>
      </bottom>
      <diagonal/>
    </border>
    <border>
      <left/>
      <right/>
      <top/>
      <bottom style="thin">
        <color rgb="FFC6C3C6"/>
      </bottom>
      <diagonal/>
    </border>
    <border>
      <left/>
      <right style="thin">
        <color rgb="FFC6C3C6"/>
      </right>
      <top/>
      <bottom style="thin">
        <color rgb="FFC6C3C6"/>
      </bottom>
      <diagonal/>
    </border>
    <border>
      <left style="thin">
        <color rgb="FFC6C3C6"/>
      </left>
      <right/>
      <top/>
      <bottom style="thin">
        <color rgb="FF9C9A9C"/>
      </bottom>
      <diagonal/>
    </border>
    <border>
      <left style="thin">
        <color rgb="FFC6C3C6"/>
      </left>
      <right/>
      <top style="thin">
        <color rgb="FF9C9A9C"/>
      </top>
      <bottom/>
      <diagonal/>
    </border>
    <border>
      <left/>
      <right/>
      <top style="thin">
        <color rgb="FF9C9A9C"/>
      </top>
      <bottom/>
      <diagonal/>
    </border>
    <border>
      <left style="thin">
        <color rgb="FFC6C3C6"/>
      </left>
      <right/>
      <top style="thin">
        <color rgb="FF9C9A9C"/>
      </top>
      <bottom style="thin">
        <color rgb="FFC6C3C6"/>
      </bottom>
      <diagonal/>
    </border>
    <border>
      <left/>
      <right/>
      <top style="thin">
        <color rgb="FF9C9A9C"/>
      </top>
      <bottom style="thin">
        <color rgb="FFC6C3C6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1" applyNumberFormat="0" applyAlignment="0" applyProtection="0"/>
    <xf numFmtId="0" fontId="7" fillId="8" borderId="2" applyNumberFormat="0" applyAlignment="0" applyProtection="0"/>
    <xf numFmtId="0" fontId="8" fillId="9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2" fillId="11" borderId="0" applyNumberFormat="0" applyBorder="0" applyAlignment="0" applyProtection="0"/>
    <xf numFmtId="0" fontId="4" fillId="12" borderId="4" applyNumberFormat="0" applyFont="0" applyAlignment="0" applyProtection="0"/>
    <xf numFmtId="0" fontId="13" fillId="13" borderId="0" applyNumberFormat="0" applyBorder="0" applyAlignment="0" applyProtection="0"/>
    <xf numFmtId="0" fontId="4" fillId="0" borderId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9" applyNumberFormat="0" applyAlignment="0" applyProtection="0"/>
    <xf numFmtId="0" fontId="1" fillId="0" borderId="0"/>
    <xf numFmtId="0" fontId="23" fillId="0" borderId="0"/>
    <xf numFmtId="0" fontId="24" fillId="0" borderId="0"/>
    <xf numFmtId="0" fontId="26" fillId="0" borderId="0"/>
    <xf numFmtId="0" fontId="23" fillId="0" borderId="0"/>
    <xf numFmtId="166" fontId="37" fillId="0" borderId="0"/>
  </cellStyleXfs>
  <cellXfs count="137">
    <xf numFmtId="0" fontId="0" fillId="0" borderId="0" xfId="0"/>
    <xf numFmtId="1" fontId="0" fillId="0" borderId="0" xfId="0" applyNumberFormat="1"/>
    <xf numFmtId="0" fontId="3" fillId="0" borderId="0" xfId="0" applyFont="1"/>
    <xf numFmtId="0" fontId="21" fillId="0" borderId="0" xfId="0" applyFont="1" applyAlignment="1">
      <alignment horizontal="justify"/>
    </xf>
    <xf numFmtId="0" fontId="2" fillId="15" borderId="0" xfId="0" applyFont="1" applyFill="1" applyAlignment="1">
      <alignment wrapText="1"/>
    </xf>
    <xf numFmtId="0" fontId="0" fillId="0" borderId="0" xfId="0"/>
    <xf numFmtId="0" fontId="0" fillId="0" borderId="20" xfId="0" applyBorder="1"/>
    <xf numFmtId="0" fontId="0" fillId="0" borderId="20" xfId="0" applyBorder="1" applyAlignment="1">
      <alignment wrapText="1"/>
    </xf>
    <xf numFmtId="0" fontId="2" fillId="0" borderId="20" xfId="0" applyFont="1" applyBorder="1" applyAlignment="1">
      <alignment wrapText="1"/>
    </xf>
    <xf numFmtId="1" fontId="0" fillId="0" borderId="20" xfId="0" applyNumberFormat="1" applyBorder="1"/>
    <xf numFmtId="1" fontId="22" fillId="0" borderId="20" xfId="0" applyNumberFormat="1" applyFont="1" applyBorder="1" applyAlignment="1">
      <alignment horizontal="right"/>
    </xf>
    <xf numFmtId="1" fontId="22" fillId="0" borderId="20" xfId="0" applyNumberFormat="1" applyFont="1" applyFill="1" applyBorder="1" applyAlignment="1">
      <alignment horizontal="right"/>
    </xf>
    <xf numFmtId="0" fontId="0" fillId="0" borderId="0" xfId="0" applyAlignment="1"/>
    <xf numFmtId="0" fontId="26" fillId="0" borderId="0" xfId="28"/>
    <xf numFmtId="49" fontId="25" fillId="0" borderId="0" xfId="28" applyNumberFormat="1" applyFont="1" applyAlignment="1">
      <alignment horizontal="left"/>
    </xf>
    <xf numFmtId="0" fontId="25" fillId="0" borderId="0" xfId="28" applyFont="1" applyAlignment="1">
      <alignment horizontal="right"/>
    </xf>
    <xf numFmtId="49" fontId="28" fillId="0" borderId="0" xfId="28" applyNumberFormat="1" applyFont="1" applyAlignment="1">
      <alignment horizontal="left"/>
    </xf>
    <xf numFmtId="49" fontId="25" fillId="0" borderId="13" xfId="28" applyNumberFormat="1" applyFont="1" applyBorder="1" applyAlignment="1">
      <alignment horizontal="left"/>
    </xf>
    <xf numFmtId="0" fontId="25" fillId="0" borderId="15" xfId="28" applyNumberFormat="1" applyFont="1" applyFill="1" applyBorder="1" applyAlignment="1">
      <alignment horizontal="center" vertical="center" wrapText="1"/>
    </xf>
    <xf numFmtId="0" fontId="25" fillId="0" borderId="19" xfId="28" applyNumberFormat="1" applyFont="1" applyFill="1" applyBorder="1" applyAlignment="1">
      <alignment horizontal="center" vertical="center" wrapText="1"/>
    </xf>
    <xf numFmtId="164" fontId="0" fillId="0" borderId="20" xfId="0" applyNumberFormat="1" applyBorder="1"/>
    <xf numFmtId="14" fontId="29" fillId="0" borderId="0" xfId="0" applyNumberFormat="1" applyFont="1" applyAlignment="1">
      <alignment horizontal="left"/>
    </xf>
    <xf numFmtId="0" fontId="2" fillId="0" borderId="0" xfId="0" applyFont="1"/>
    <xf numFmtId="0" fontId="29" fillId="0" borderId="0" xfId="0" applyFont="1"/>
    <xf numFmtId="0" fontId="31" fillId="0" borderId="0" xfId="0" quotePrefix="1" applyFont="1" applyAlignment="1">
      <alignment horizontal="left"/>
    </xf>
    <xf numFmtId="0" fontId="31" fillId="0" borderId="0" xfId="0" applyFont="1" applyAlignment="1">
      <alignment horizontal="left"/>
    </xf>
    <xf numFmtId="0" fontId="33" fillId="16" borderId="21" xfId="0" applyFont="1" applyFill="1" applyBorder="1" applyAlignment="1">
      <alignment horizontal="left" vertical="top" wrapText="1"/>
    </xf>
    <xf numFmtId="0" fontId="32" fillId="16" borderId="23" xfId="0" applyFont="1" applyFill="1" applyBorder="1" applyAlignment="1">
      <alignment horizontal="center" wrapText="1"/>
    </xf>
    <xf numFmtId="0" fontId="32" fillId="16" borderId="0" xfId="0" applyFont="1" applyFill="1" applyAlignment="1">
      <alignment horizontal="left" wrapText="1"/>
    </xf>
    <xf numFmtId="0" fontId="32" fillId="16" borderId="25" xfId="0" applyFont="1" applyFill="1" applyBorder="1" applyAlignment="1">
      <alignment horizontal="center" wrapText="1"/>
    </xf>
    <xf numFmtId="0" fontId="34" fillId="17" borderId="26" xfId="0" applyFont="1" applyFill="1" applyBorder="1" applyAlignment="1">
      <alignment horizontal="left" vertical="top" wrapText="1"/>
    </xf>
    <xf numFmtId="165" fontId="29" fillId="0" borderId="27" xfId="0" applyNumberFormat="1" applyFont="1" applyBorder="1" applyAlignment="1">
      <alignment horizontal="right" vertical="center"/>
    </xf>
    <xf numFmtId="165" fontId="29" fillId="0" borderId="28" xfId="0" applyNumberFormat="1" applyFont="1" applyBorder="1" applyAlignment="1">
      <alignment horizontal="right" vertical="center"/>
    </xf>
    <xf numFmtId="0" fontId="35" fillId="18" borderId="29" xfId="0" applyFont="1" applyFill="1" applyBorder="1" applyAlignment="1">
      <alignment horizontal="left" vertical="top" wrapText="1"/>
    </xf>
    <xf numFmtId="165" fontId="36" fillId="18" borderId="29" xfId="0" applyNumberFormat="1" applyFont="1" applyFill="1" applyBorder="1" applyAlignment="1">
      <alignment horizontal="right" vertical="top"/>
    </xf>
    <xf numFmtId="165" fontId="36" fillId="18" borderId="30" xfId="0" applyNumberFormat="1" applyFont="1" applyFill="1" applyBorder="1" applyAlignment="1">
      <alignment horizontal="right" vertical="top"/>
    </xf>
    <xf numFmtId="0" fontId="35" fillId="18" borderId="27" xfId="0" applyFont="1" applyFill="1" applyBorder="1" applyAlignment="1">
      <alignment horizontal="left" vertical="top" wrapText="1"/>
    </xf>
    <xf numFmtId="0" fontId="29" fillId="0" borderId="0" xfId="29" applyFont="1" applyAlignment="1"/>
    <xf numFmtId="166" fontId="38" fillId="0" borderId="0" xfId="30" applyFont="1" applyFill="1" applyAlignment="1" applyProtection="1"/>
    <xf numFmtId="0" fontId="38" fillId="0" borderId="0" xfId="29" applyFont="1" applyAlignment="1"/>
    <xf numFmtId="0" fontId="38" fillId="0" borderId="0" xfId="29" applyFont="1" applyFill="1" applyAlignment="1"/>
    <xf numFmtId="166" fontId="39" fillId="0" borderId="0" xfId="30" applyFont="1" applyAlignment="1"/>
    <xf numFmtId="0" fontId="29" fillId="0" borderId="0" xfId="0" applyFont="1" applyFill="1" applyAlignment="1"/>
    <xf numFmtId="0" fontId="40" fillId="16" borderId="23" xfId="0" applyFont="1" applyFill="1" applyBorder="1" applyAlignment="1">
      <alignment horizontal="center" wrapText="1"/>
    </xf>
    <xf numFmtId="0" fontId="40" fillId="16" borderId="25" xfId="0" applyFont="1" applyFill="1" applyBorder="1" applyAlignment="1">
      <alignment horizontal="center" wrapText="1"/>
    </xf>
    <xf numFmtId="165" fontId="29" fillId="17" borderId="26" xfId="0" applyNumberFormat="1" applyFont="1" applyFill="1" applyBorder="1" applyAlignment="1">
      <alignment horizontal="right" vertical="center"/>
    </xf>
    <xf numFmtId="165" fontId="36" fillId="18" borderId="0" xfId="0" applyNumberFormat="1" applyFont="1" applyFill="1" applyBorder="1" applyAlignment="1">
      <alignment horizontal="right" vertical="top"/>
    </xf>
    <xf numFmtId="0" fontId="0" fillId="15" borderId="0" xfId="0" applyFill="1"/>
    <xf numFmtId="0" fontId="25" fillId="0" borderId="0" xfId="0" applyFont="1"/>
    <xf numFmtId="0" fontId="25" fillId="0" borderId="36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left"/>
    </xf>
    <xf numFmtId="49" fontId="25" fillId="0" borderId="13" xfId="0" applyNumberFormat="1" applyFont="1" applyBorder="1" applyAlignment="1">
      <alignment horizontal="left"/>
    </xf>
    <xf numFmtId="0" fontId="25" fillId="0" borderId="0" xfId="0" applyFont="1" applyAlignment="1">
      <alignment horizontal="right"/>
    </xf>
    <xf numFmtId="49" fontId="28" fillId="0" borderId="0" xfId="0" applyNumberFormat="1" applyFont="1" applyAlignment="1">
      <alignment horizontal="left"/>
    </xf>
    <xf numFmtId="0" fontId="0" fillId="0" borderId="37" xfId="0" applyFill="1" applyBorder="1"/>
    <xf numFmtId="164" fontId="0" fillId="19" borderId="20" xfId="0" applyNumberFormat="1" applyFill="1" applyBorder="1"/>
    <xf numFmtId="14" fontId="41" fillId="0" borderId="0" xfId="0" applyNumberFormat="1" applyFont="1" applyAlignment="1">
      <alignment horizontal="left"/>
    </xf>
    <xf numFmtId="0" fontId="42" fillId="0" borderId="0" xfId="0" applyFont="1" applyAlignment="1">
      <alignment vertical="top"/>
    </xf>
    <xf numFmtId="0" fontId="44" fillId="20" borderId="21" xfId="0" applyFont="1" applyFill="1" applyBorder="1" applyAlignment="1">
      <alignment horizontal="left" vertical="top" wrapText="1"/>
    </xf>
    <xf numFmtId="0" fontId="43" fillId="20" borderId="23" xfId="0" applyFont="1" applyFill="1" applyBorder="1" applyAlignment="1">
      <alignment horizontal="center" wrapText="1"/>
    </xf>
    <xf numFmtId="0" fontId="43" fillId="20" borderId="0" xfId="0" applyFont="1" applyFill="1" applyBorder="1" applyAlignment="1">
      <alignment horizontal="left" wrapText="1"/>
    </xf>
    <xf numFmtId="0" fontId="43" fillId="20" borderId="25" xfId="0" applyFont="1" applyFill="1" applyBorder="1" applyAlignment="1">
      <alignment horizontal="center" wrapText="1"/>
    </xf>
    <xf numFmtId="0" fontId="45" fillId="21" borderId="26" xfId="0" applyFont="1" applyFill="1" applyBorder="1" applyAlignment="1">
      <alignment horizontal="left" vertical="top" wrapText="1"/>
    </xf>
    <xf numFmtId="166" fontId="46" fillId="22" borderId="27" xfId="0" applyNumberFormat="1" applyFont="1" applyFill="1" applyBorder="1" applyAlignment="1">
      <alignment horizontal="right" vertical="center"/>
    </xf>
    <xf numFmtId="166" fontId="46" fillId="22" borderId="28" xfId="0" applyNumberFormat="1" applyFont="1" applyFill="1" applyBorder="1" applyAlignment="1">
      <alignment horizontal="right" vertical="center"/>
    </xf>
    <xf numFmtId="0" fontId="47" fillId="23" borderId="29" xfId="0" applyFont="1" applyFill="1" applyBorder="1" applyAlignment="1">
      <alignment horizontal="left" vertical="top" wrapText="1"/>
    </xf>
    <xf numFmtId="166" fontId="48" fillId="23" borderId="29" xfId="0" applyNumberFormat="1" applyFont="1" applyFill="1" applyBorder="1" applyAlignment="1">
      <alignment horizontal="right" vertical="top"/>
    </xf>
    <xf numFmtId="166" fontId="48" fillId="23" borderId="30" xfId="0" applyNumberFormat="1" applyFont="1" applyFill="1" applyBorder="1" applyAlignment="1">
      <alignment horizontal="right" vertical="top"/>
    </xf>
    <xf numFmtId="0" fontId="47" fillId="23" borderId="27" xfId="0" applyFont="1" applyFill="1" applyBorder="1" applyAlignment="1">
      <alignment horizontal="left" vertical="top" wrapText="1"/>
    </xf>
    <xf numFmtId="0" fontId="49" fillId="20" borderId="23" xfId="0" applyFont="1" applyFill="1" applyBorder="1" applyAlignment="1">
      <alignment horizontal="center" wrapText="1"/>
    </xf>
    <xf numFmtId="0" fontId="49" fillId="20" borderId="25" xfId="0" applyFont="1" applyFill="1" applyBorder="1" applyAlignment="1">
      <alignment horizontal="center" wrapText="1"/>
    </xf>
    <xf numFmtId="166" fontId="46" fillId="21" borderId="26" xfId="0" applyNumberFormat="1" applyFont="1" applyFill="1" applyBorder="1" applyAlignment="1">
      <alignment horizontal="right" vertical="center"/>
    </xf>
    <xf numFmtId="166" fontId="0" fillId="0" borderId="0" xfId="0" applyNumberFormat="1"/>
    <xf numFmtId="1" fontId="0" fillId="0" borderId="0" xfId="0" applyNumberFormat="1" applyFill="1" applyBorder="1"/>
    <xf numFmtId="0" fontId="45" fillId="21" borderId="26" xfId="0" applyFont="1" applyFill="1" applyBorder="1" applyAlignment="1">
      <alignment horizontal="left" vertical="top" wrapText="1"/>
    </xf>
    <xf numFmtId="0" fontId="0" fillId="0" borderId="0" xfId="0" applyBorder="1"/>
    <xf numFmtId="0" fontId="41" fillId="0" borderId="0" xfId="0" applyFont="1"/>
    <xf numFmtId="0" fontId="41" fillId="0" borderId="0" xfId="0" applyFont="1" applyBorder="1"/>
    <xf numFmtId="0" fontId="41" fillId="0" borderId="0" xfId="0" applyFont="1" applyAlignment="1">
      <alignment vertical="top"/>
    </xf>
    <xf numFmtId="0" fontId="33" fillId="20" borderId="21" xfId="0" applyFont="1" applyFill="1" applyBorder="1" applyAlignment="1">
      <alignment horizontal="left" vertical="top" wrapText="1"/>
    </xf>
    <xf numFmtId="0" fontId="32" fillId="20" borderId="23" xfId="0" applyFont="1" applyFill="1" applyBorder="1" applyAlignment="1">
      <alignment horizontal="center" wrapText="1"/>
    </xf>
    <xf numFmtId="0" fontId="32" fillId="20" borderId="22" xfId="0" applyFont="1" applyFill="1" applyBorder="1" applyAlignment="1">
      <alignment horizontal="center" wrapText="1"/>
    </xf>
    <xf numFmtId="0" fontId="32" fillId="20" borderId="0" xfId="0" applyFont="1" applyFill="1" applyBorder="1" applyAlignment="1">
      <alignment horizontal="left" wrapText="1"/>
    </xf>
    <xf numFmtId="0" fontId="32" fillId="20" borderId="25" xfId="0" applyFont="1" applyFill="1" applyBorder="1" applyAlignment="1">
      <alignment horizontal="center" wrapText="1"/>
    </xf>
    <xf numFmtId="0" fontId="32" fillId="20" borderId="0" xfId="0" applyFont="1" applyFill="1" applyBorder="1" applyAlignment="1">
      <alignment horizontal="center" wrapText="1"/>
    </xf>
    <xf numFmtId="0" fontId="34" fillId="21" borderId="26" xfId="0" applyFont="1" applyFill="1" applyBorder="1" applyAlignment="1">
      <alignment horizontal="left" vertical="top" wrapText="1"/>
    </xf>
    <xf numFmtId="166" fontId="41" fillId="22" borderId="27" xfId="0" applyNumberFormat="1" applyFont="1" applyFill="1" applyBorder="1" applyAlignment="1">
      <alignment horizontal="right" vertical="center"/>
    </xf>
    <xf numFmtId="0" fontId="35" fillId="23" borderId="29" xfId="0" applyFont="1" applyFill="1" applyBorder="1" applyAlignment="1">
      <alignment horizontal="left" vertical="top" wrapText="1"/>
    </xf>
    <xf numFmtId="166" fontId="50" fillId="23" borderId="29" xfId="0" applyNumberFormat="1" applyFont="1" applyFill="1" applyBorder="1" applyAlignment="1">
      <alignment horizontal="right" vertical="top"/>
    </xf>
    <xf numFmtId="0" fontId="35" fillId="23" borderId="27" xfId="0" applyFont="1" applyFill="1" applyBorder="1" applyAlignment="1">
      <alignment horizontal="left" vertical="top" wrapText="1"/>
    </xf>
    <xf numFmtId="0" fontId="51" fillId="0" borderId="0" xfId="0" applyFont="1" applyAlignment="1">
      <alignment vertical="top"/>
    </xf>
    <xf numFmtId="0" fontId="52" fillId="20" borderId="22" xfId="0" applyFont="1" applyFill="1" applyBorder="1" applyAlignment="1">
      <alignment horizontal="center" wrapText="1"/>
    </xf>
    <xf numFmtId="0" fontId="43" fillId="20" borderId="0" xfId="0" applyFont="1" applyFill="1" applyBorder="1" applyAlignment="1">
      <alignment horizontal="center" wrapText="1"/>
    </xf>
    <xf numFmtId="0" fontId="45" fillId="21" borderId="31" xfId="0" applyFont="1" applyFill="1" applyBorder="1" applyAlignment="1">
      <alignment horizontal="left" vertical="top" wrapText="1"/>
    </xf>
    <xf numFmtId="0" fontId="45" fillId="21" borderId="26" xfId="0" applyFont="1" applyFill="1" applyBorder="1" applyAlignment="1">
      <alignment horizontal="left" vertical="top" wrapText="1"/>
    </xf>
    <xf numFmtId="0" fontId="47" fillId="23" borderId="27" xfId="0" applyFont="1" applyFill="1" applyBorder="1" applyAlignment="1">
      <alignment horizontal="left" vertical="top" wrapText="1"/>
    </xf>
    <xf numFmtId="0" fontId="30" fillId="0" borderId="0" xfId="0" applyFont="1"/>
    <xf numFmtId="0" fontId="43" fillId="20" borderId="21" xfId="0" applyFont="1" applyFill="1" applyBorder="1" applyAlignment="1">
      <alignment horizontal="left" wrapText="1"/>
    </xf>
    <xf numFmtId="0" fontId="43" fillId="20" borderId="22" xfId="0" applyFont="1" applyFill="1" applyBorder="1" applyAlignment="1">
      <alignment horizontal="left" wrapText="1"/>
    </xf>
    <xf numFmtId="0" fontId="42" fillId="0" borderId="0" xfId="0" applyFont="1" applyAlignment="1">
      <alignment horizontal="left" vertical="top" wrapText="1"/>
    </xf>
    <xf numFmtId="0" fontId="32" fillId="20" borderId="21" xfId="0" applyFont="1" applyFill="1" applyBorder="1" applyAlignment="1">
      <alignment horizontal="left" wrapText="1"/>
    </xf>
    <xf numFmtId="0" fontId="32" fillId="20" borderId="22" xfId="0" applyFont="1" applyFill="1" applyBorder="1" applyAlignment="1">
      <alignment horizontal="left" wrapText="1"/>
    </xf>
    <xf numFmtId="0" fontId="31" fillId="21" borderId="31" xfId="0" applyFont="1" applyFill="1" applyBorder="1" applyAlignment="1">
      <alignment horizontal="left" vertical="top" wrapText="1"/>
    </xf>
    <xf numFmtId="0" fontId="34" fillId="21" borderId="26" xfId="0" applyFont="1" applyFill="1" applyBorder="1" applyAlignment="1">
      <alignment horizontal="left" vertical="top" wrapText="1"/>
    </xf>
    <xf numFmtId="0" fontId="31" fillId="0" borderId="0" xfId="0" quotePrefix="1" applyFont="1" applyAlignment="1">
      <alignment horizontal="left"/>
    </xf>
    <xf numFmtId="0" fontId="31" fillId="0" borderId="0" xfId="0" applyFont="1" applyAlignment="1">
      <alignment horizontal="left"/>
    </xf>
    <xf numFmtId="0" fontId="29" fillId="0" borderId="0" xfId="0" applyFont="1" applyAlignment="1">
      <alignment wrapText="1"/>
    </xf>
    <xf numFmtId="0" fontId="32" fillId="16" borderId="21" xfId="0" applyFont="1" applyFill="1" applyBorder="1" applyAlignment="1">
      <alignment horizontal="left" wrapText="1"/>
    </xf>
    <xf numFmtId="0" fontId="32" fillId="16" borderId="24" xfId="0" applyFont="1" applyFill="1" applyBorder="1" applyAlignment="1">
      <alignment horizontal="left" wrapText="1"/>
    </xf>
    <xf numFmtId="0" fontId="32" fillId="16" borderId="22" xfId="0" applyFont="1" applyFill="1" applyBorder="1" applyAlignment="1">
      <alignment horizontal="left" wrapText="1"/>
    </xf>
    <xf numFmtId="0" fontId="32" fillId="16" borderId="0" xfId="0" applyFont="1" applyFill="1" applyBorder="1" applyAlignment="1">
      <alignment horizontal="left" wrapText="1"/>
    </xf>
    <xf numFmtId="0" fontId="34" fillId="17" borderId="32" xfId="0" applyFont="1" applyFill="1" applyBorder="1" applyAlignment="1">
      <alignment horizontal="left" vertical="top" wrapText="1"/>
    </xf>
    <xf numFmtId="0" fontId="34" fillId="17" borderId="24" xfId="0" applyFont="1" applyFill="1" applyBorder="1" applyAlignment="1">
      <alignment horizontal="left" vertical="top" wrapText="1"/>
    </xf>
    <xf numFmtId="0" fontId="34" fillId="17" borderId="31" xfId="0" applyFont="1" applyFill="1" applyBorder="1" applyAlignment="1">
      <alignment horizontal="left" vertical="top" wrapText="1"/>
    </xf>
    <xf numFmtId="0" fontId="34" fillId="17" borderId="33" xfId="0" applyFont="1" applyFill="1" applyBorder="1" applyAlignment="1">
      <alignment horizontal="left" vertical="top" wrapText="1"/>
    </xf>
    <xf numFmtId="0" fontId="34" fillId="17" borderId="0" xfId="0" applyFont="1" applyFill="1" applyAlignment="1">
      <alignment horizontal="left" vertical="top" wrapText="1"/>
    </xf>
    <xf numFmtId="0" fontId="34" fillId="17" borderId="26" xfId="0" applyFont="1" applyFill="1" applyBorder="1" applyAlignment="1">
      <alignment horizontal="left" vertical="top" wrapText="1"/>
    </xf>
    <xf numFmtId="0" fontId="35" fillId="18" borderId="34" xfId="0" applyFont="1" applyFill="1" applyBorder="1" applyAlignment="1">
      <alignment horizontal="left" vertical="top" wrapText="1"/>
    </xf>
    <xf numFmtId="0" fontId="35" fillId="18" borderId="35" xfId="0" applyFont="1" applyFill="1" applyBorder="1" applyAlignment="1">
      <alignment horizontal="left" vertical="top" wrapText="1"/>
    </xf>
    <xf numFmtId="49" fontId="27" fillId="0" borderId="0" xfId="28" applyNumberFormat="1" applyFont="1" applyAlignment="1">
      <alignment horizontal="left" vertical="center"/>
    </xf>
    <xf numFmtId="0" fontId="25" fillId="0" borderId="0" xfId="28" applyFont="1"/>
    <xf numFmtId="0" fontId="25" fillId="0" borderId="0" xfId="28" applyFont="1" applyAlignment="1">
      <alignment horizontal="left" vertical="top" wrapText="1"/>
    </xf>
    <xf numFmtId="0" fontId="25" fillId="0" borderId="10" xfId="28" applyNumberFormat="1" applyFont="1" applyFill="1" applyBorder="1" applyAlignment="1">
      <alignment horizontal="center" vertical="center" wrapText="1"/>
    </xf>
    <xf numFmtId="0" fontId="25" fillId="0" borderId="11" xfId="28" applyNumberFormat="1" applyFont="1" applyFill="1" applyBorder="1" applyAlignment="1">
      <alignment horizontal="left" vertical="center" wrapText="1"/>
    </xf>
    <xf numFmtId="0" fontId="25" fillId="0" borderId="16" xfId="28" applyNumberFormat="1" applyFont="1" applyFill="1" applyBorder="1" applyAlignment="1">
      <alignment horizontal="left" vertical="center" wrapText="1"/>
    </xf>
    <xf numFmtId="0" fontId="25" fillId="0" borderId="14" xfId="28" applyNumberFormat="1" applyFont="1" applyFill="1" applyBorder="1" applyAlignment="1">
      <alignment horizontal="left" vertical="center" wrapText="1"/>
    </xf>
    <xf numFmtId="0" fontId="25" fillId="0" borderId="18" xfId="28" applyNumberFormat="1" applyFont="1" applyFill="1" applyBorder="1" applyAlignment="1">
      <alignment horizontal="left" vertical="center" wrapText="1"/>
    </xf>
    <xf numFmtId="0" fontId="25" fillId="0" borderId="15" xfId="28" applyNumberFormat="1" applyFont="1" applyFill="1" applyBorder="1" applyAlignment="1">
      <alignment horizontal="left" vertical="center" wrapText="1"/>
    </xf>
    <xf numFmtId="0" fontId="25" fillId="0" borderId="11" xfId="28" applyNumberFormat="1" applyFont="1" applyFill="1" applyBorder="1" applyAlignment="1">
      <alignment horizontal="center" vertical="center" wrapText="1"/>
    </xf>
    <xf numFmtId="0" fontId="25" fillId="0" borderId="12" xfId="28" applyNumberFormat="1" applyFont="1" applyFill="1" applyBorder="1" applyAlignment="1">
      <alignment horizontal="left" vertical="center" wrapText="1"/>
    </xf>
    <xf numFmtId="0" fontId="25" fillId="0" borderId="14" xfId="28" applyNumberFormat="1" applyFont="1" applyFill="1" applyBorder="1" applyAlignment="1">
      <alignment horizontal="center" vertical="center" wrapText="1"/>
    </xf>
    <xf numFmtId="0" fontId="25" fillId="0" borderId="17" xfId="28" applyNumberFormat="1" applyFont="1" applyFill="1" applyBorder="1" applyAlignment="1">
      <alignment horizontal="left" vertical="center" wrapText="1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/>
    <xf numFmtId="0" fontId="25" fillId="0" borderId="0" xfId="0" applyFont="1" applyAlignment="1">
      <alignment horizontal="left" vertical="top" wrapText="1"/>
    </xf>
    <xf numFmtId="0" fontId="25" fillId="0" borderId="36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left" vertical="center" wrapText="1"/>
    </xf>
  </cellXfs>
  <cellStyles count="31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 2" xfId="14" xr:uid="{00000000-0005-0000-0000-00000D000000}"/>
    <cellStyle name="Schlecht" xfId="15" builtinId="27" customBuiltin="1"/>
    <cellStyle name="Standard" xfId="0" builtinId="0"/>
    <cellStyle name="Standard 2" xfId="16" xr:uid="{00000000-0005-0000-0000-000010000000}"/>
    <cellStyle name="Standard 2 2" xfId="26" xr:uid="{00000000-0005-0000-0000-000011000000}"/>
    <cellStyle name="Standard 2 2 3" xfId="29" xr:uid="{00000000-0005-0000-0000-000012000000}"/>
    <cellStyle name="Standard 3" xfId="25" xr:uid="{00000000-0005-0000-0000-000013000000}"/>
    <cellStyle name="Standard 4" xfId="27" xr:uid="{00000000-0005-0000-0000-000014000000}"/>
    <cellStyle name="Standard 5" xfId="28" xr:uid="{00000000-0005-0000-0000-000015000000}"/>
    <cellStyle name="Standard 9" xfId="30" xr:uid="{00000000-0005-0000-0000-000016000000}"/>
    <cellStyle name="Überschrift" xfId="17" builtinId="15" customBuiltin="1"/>
    <cellStyle name="Überschrift 1" xfId="18" builtinId="16" customBuiltin="1"/>
    <cellStyle name="Überschrift 2" xfId="19" builtinId="17" customBuiltin="1"/>
    <cellStyle name="Überschrift 3" xfId="20" builtinId="18" customBuiltin="1"/>
    <cellStyle name="Überschrift 4" xfId="21" builtinId="19" customBuiltin="1"/>
    <cellStyle name="Verknüpfte Zelle" xfId="22" builtinId="24" customBuiltin="1"/>
    <cellStyle name="Warnender Text" xfId="23" builtinId="11" customBuiltin="1"/>
    <cellStyle name="Zelle überprüfen" xfId="24" builtinId="23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GD!$A$17</c:f>
              <c:strCache>
                <c:ptCount val="1"/>
                <c:pt idx="0">
                  <c:v>WS 17/18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GD!$B$17:$F$17</c:f>
              <c:numCache>
                <c:formatCode>0.0%</c:formatCode>
                <c:ptCount val="5"/>
                <c:pt idx="0">
                  <c:v>0.23382166339831584</c:v>
                </c:pt>
                <c:pt idx="1">
                  <c:v>0.41561887184219631</c:v>
                </c:pt>
                <c:pt idx="2">
                  <c:v>0.13850117276117968</c:v>
                </c:pt>
                <c:pt idx="3">
                  <c:v>0.13892413580958973</c:v>
                </c:pt>
                <c:pt idx="4">
                  <c:v>7.3134156188718422E-2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0-45E4-9B3F-2811731C6F5F}"/>
            </c:ext>
          </c:extLst>
        </c:ser>
        <c:ser>
          <c:idx val="1"/>
          <c:order val="1"/>
          <c:tx>
            <c:strRef>
              <c:f>GD!$A$18</c:f>
              <c:strCache>
                <c:ptCount val="1"/>
                <c:pt idx="0">
                  <c:v>WS 18/19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GD!$B$18:$F$18</c:f>
              <c:numCache>
                <c:formatCode>0.0%</c:formatCode>
                <c:ptCount val="5"/>
                <c:pt idx="0">
                  <c:v>0.24076078552651925</c:v>
                </c:pt>
                <c:pt idx="1">
                  <c:v>0.415378073295191</c:v>
                </c:pt>
                <c:pt idx="2">
                  <c:v>0.13619143343126644</c:v>
                </c:pt>
                <c:pt idx="3">
                  <c:v>0.13174578629967529</c:v>
                </c:pt>
                <c:pt idx="4">
                  <c:v>7.5923921447348081E-2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0-45E4-9B3F-2811731C6F5F}"/>
            </c:ext>
          </c:extLst>
        </c:ser>
        <c:ser>
          <c:idx val="2"/>
          <c:order val="2"/>
          <c:tx>
            <c:strRef>
              <c:f>GD!$A$19</c:f>
              <c:strCache>
                <c:ptCount val="1"/>
                <c:pt idx="0">
                  <c:v>WS 19/20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GD!$B$19:$F$19</c:f>
              <c:numCache>
                <c:formatCode>0.0%</c:formatCode>
                <c:ptCount val="5"/>
                <c:pt idx="0">
                  <c:v>0.24563629373317955</c:v>
                </c:pt>
                <c:pt idx="1">
                  <c:v>0.41126489811610917</c:v>
                </c:pt>
                <c:pt idx="2">
                  <c:v>0.13375624759707805</c:v>
                </c:pt>
                <c:pt idx="3">
                  <c:v>0.13444828911956941</c:v>
                </c:pt>
                <c:pt idx="4">
                  <c:v>7.4894271434063825E-2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0-45E4-9B3F-2811731C6F5F}"/>
            </c:ext>
          </c:extLst>
        </c:ser>
        <c:ser>
          <c:idx val="3"/>
          <c:order val="3"/>
          <c:tx>
            <c:strRef>
              <c:f>GD!$A$20</c:f>
              <c:strCache>
                <c:ptCount val="1"/>
                <c:pt idx="0">
                  <c:v>WS 20/21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GD!$B$20:$F$20</c:f>
              <c:numCache>
                <c:formatCode>0.0%</c:formatCode>
                <c:ptCount val="5"/>
                <c:pt idx="0">
                  <c:v>0.24826452320058459</c:v>
                </c:pt>
                <c:pt idx="1">
                  <c:v>0.40500548045305079</c:v>
                </c:pt>
                <c:pt idx="2">
                  <c:v>0.13032517354767995</c:v>
                </c:pt>
                <c:pt idx="3">
                  <c:v>0.14015345268542201</c:v>
                </c:pt>
                <c:pt idx="4">
                  <c:v>7.625137011326269E-2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30-45E4-9B3F-2811731C6F5F}"/>
            </c:ext>
          </c:extLst>
        </c:ser>
        <c:ser>
          <c:idx val="4"/>
          <c:order val="4"/>
          <c:tx>
            <c:strRef>
              <c:f>GD!$A$21</c:f>
              <c:strCache>
                <c:ptCount val="1"/>
                <c:pt idx="0">
                  <c:v>WS 21/22</c:v>
                </c:pt>
              </c:strCache>
            </c:strRef>
          </c:tx>
          <c:spPr>
            <a:solidFill>
              <a:schemeClr val="accent1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GD!$B$21:$F$21</c:f>
              <c:numCache>
                <c:formatCode>0.0%</c:formatCode>
                <c:ptCount val="5"/>
                <c:pt idx="0">
                  <c:v>0.24950107177174957</c:v>
                </c:pt>
                <c:pt idx="1">
                  <c:v>0.40014043905684088</c:v>
                </c:pt>
                <c:pt idx="2">
                  <c:v>0.12839086406977604</c:v>
                </c:pt>
                <c:pt idx="3">
                  <c:v>0.1411042944785276</c:v>
                </c:pt>
                <c:pt idx="4">
                  <c:v>8.0863330623105925E-2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30-45E4-9B3F-2811731C6F5F}"/>
            </c:ext>
          </c:extLst>
        </c:ser>
        <c:ser>
          <c:idx val="5"/>
          <c:order val="5"/>
          <c:tx>
            <c:strRef>
              <c:f>GD!$A$22</c:f>
              <c:strCache>
                <c:ptCount val="1"/>
                <c:pt idx="0">
                  <c:v>WS 22/23</c:v>
                </c:pt>
              </c:strCache>
            </c:strRef>
          </c:tx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GD!$B$22:$F$22</c:f>
              <c:numCache>
                <c:formatCode>0.0%</c:formatCode>
                <c:ptCount val="5"/>
                <c:pt idx="0">
                  <c:v>0.2527576307041402</c:v>
                </c:pt>
                <c:pt idx="1">
                  <c:v>0.39868540344514958</c:v>
                </c:pt>
                <c:pt idx="2">
                  <c:v>0.12186461166515564</c:v>
                </c:pt>
                <c:pt idx="3">
                  <c:v>0.14026140828044725</c:v>
                </c:pt>
                <c:pt idx="4">
                  <c:v>8.643094590510729E-2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8-406A-9D0F-E70C840DA1A6}"/>
            </c:ext>
          </c:extLst>
        </c:ser>
        <c:ser>
          <c:idx val="6"/>
          <c:order val="6"/>
          <c:tx>
            <c:strRef>
              <c:f>GD!$A$23</c:f>
              <c:strCache>
                <c:ptCount val="1"/>
                <c:pt idx="0">
                  <c:v>WS 23/24</c:v>
                </c:pt>
              </c:strCache>
            </c:strRef>
          </c:tx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GD!$B$23:$F$23</c:f>
              <c:numCache>
                <c:formatCode>0.0%</c:formatCode>
                <c:ptCount val="5"/>
                <c:pt idx="0">
                  <c:v>0.25432870822747705</c:v>
                </c:pt>
                <c:pt idx="1">
                  <c:v>0.39577877662692984</c:v>
                </c:pt>
                <c:pt idx="2">
                  <c:v>0.11831151065077193</c:v>
                </c:pt>
                <c:pt idx="3">
                  <c:v>0.13914402970490522</c:v>
                </c:pt>
                <c:pt idx="4">
                  <c:v>9.2436974789915971E-2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F8-406A-9D0F-E70C840DA1A6}"/>
            </c:ext>
          </c:extLst>
        </c:ser>
        <c:ser>
          <c:idx val="7"/>
          <c:order val="7"/>
          <c:tx>
            <c:strRef>
              <c:f>GD!$A$24</c:f>
              <c:strCache>
                <c:ptCount val="1"/>
                <c:pt idx="0">
                  <c:v>WS 24/25</c:v>
                </c:pt>
              </c:strCache>
            </c:strRef>
          </c:tx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GD!$B$24:$F$24</c:f>
              <c:numCache>
                <c:formatCode>0.0%</c:formatCode>
                <c:ptCount val="5"/>
                <c:pt idx="0">
                  <c:v>0.24939363117126986</c:v>
                </c:pt>
                <c:pt idx="1">
                  <c:v>0.38725451842578829</c:v>
                </c:pt>
                <c:pt idx="2">
                  <c:v>0.11329316954854862</c:v>
                </c:pt>
                <c:pt idx="3">
                  <c:v>0.14145997965730381</c:v>
                </c:pt>
                <c:pt idx="4">
                  <c:v>0.10859870119708943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F8-406A-9D0F-E70C840D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492544"/>
        <c:axId val="112494080"/>
      </c:barChart>
      <c:catAx>
        <c:axId val="11249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2494080"/>
        <c:crosses val="autoZero"/>
        <c:auto val="1"/>
        <c:lblAlgn val="ctr"/>
        <c:lblOffset val="100"/>
        <c:noMultiLvlLbl val="0"/>
      </c:catAx>
      <c:valAx>
        <c:axId val="112494080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249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GD!$A$17</c:f>
              <c:strCache>
                <c:ptCount val="1"/>
                <c:pt idx="0">
                  <c:v>WS 17/18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GD!$B$17:$F$17</c:f>
              <c:numCache>
                <c:formatCode>0.0%</c:formatCode>
                <c:ptCount val="5"/>
                <c:pt idx="0">
                  <c:v>0.23382166339831584</c:v>
                </c:pt>
                <c:pt idx="1">
                  <c:v>0.41561887184219631</c:v>
                </c:pt>
                <c:pt idx="2">
                  <c:v>0.13850117276117968</c:v>
                </c:pt>
                <c:pt idx="3">
                  <c:v>0.13892413580958973</c:v>
                </c:pt>
                <c:pt idx="4">
                  <c:v>7.3134156188718422E-2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2-4EDB-AC25-C8B7CEB4368E}"/>
            </c:ext>
          </c:extLst>
        </c:ser>
        <c:ser>
          <c:idx val="1"/>
          <c:order val="1"/>
          <c:tx>
            <c:strRef>
              <c:f>GD!$A$18</c:f>
              <c:strCache>
                <c:ptCount val="1"/>
                <c:pt idx="0">
                  <c:v>WS 18/19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GD!$B$18:$F$18</c:f>
              <c:numCache>
                <c:formatCode>0.0%</c:formatCode>
                <c:ptCount val="5"/>
                <c:pt idx="0">
                  <c:v>0.24076078552651925</c:v>
                </c:pt>
                <c:pt idx="1">
                  <c:v>0.415378073295191</c:v>
                </c:pt>
                <c:pt idx="2">
                  <c:v>0.13619143343126644</c:v>
                </c:pt>
                <c:pt idx="3">
                  <c:v>0.13174578629967529</c:v>
                </c:pt>
                <c:pt idx="4">
                  <c:v>7.5923921447348081E-2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2-4EDB-AC25-C8B7CEB4368E}"/>
            </c:ext>
          </c:extLst>
        </c:ser>
        <c:ser>
          <c:idx val="2"/>
          <c:order val="2"/>
          <c:tx>
            <c:strRef>
              <c:f>GD!$A$19</c:f>
              <c:strCache>
                <c:ptCount val="1"/>
                <c:pt idx="0">
                  <c:v>WS 19/20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GD!$B$19:$F$19</c:f>
              <c:numCache>
                <c:formatCode>0.0%</c:formatCode>
                <c:ptCount val="5"/>
                <c:pt idx="0">
                  <c:v>0.24563629373317955</c:v>
                </c:pt>
                <c:pt idx="1">
                  <c:v>0.41126489811610917</c:v>
                </c:pt>
                <c:pt idx="2">
                  <c:v>0.13375624759707805</c:v>
                </c:pt>
                <c:pt idx="3">
                  <c:v>0.13444828911956941</c:v>
                </c:pt>
                <c:pt idx="4">
                  <c:v>7.4894271434063825E-2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32-4EDB-AC25-C8B7CEB4368E}"/>
            </c:ext>
          </c:extLst>
        </c:ser>
        <c:ser>
          <c:idx val="3"/>
          <c:order val="3"/>
          <c:tx>
            <c:strRef>
              <c:f>GD!$A$20</c:f>
              <c:strCache>
                <c:ptCount val="1"/>
                <c:pt idx="0">
                  <c:v>WS 20/21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GD!$B$20:$F$20</c:f>
              <c:numCache>
                <c:formatCode>0.0%</c:formatCode>
                <c:ptCount val="5"/>
                <c:pt idx="0">
                  <c:v>0.24826452320058459</c:v>
                </c:pt>
                <c:pt idx="1">
                  <c:v>0.40500548045305079</c:v>
                </c:pt>
                <c:pt idx="2">
                  <c:v>0.13032517354767995</c:v>
                </c:pt>
                <c:pt idx="3">
                  <c:v>0.14015345268542201</c:v>
                </c:pt>
                <c:pt idx="4">
                  <c:v>7.625137011326269E-2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32-4EDB-AC25-C8B7CEB4368E}"/>
            </c:ext>
          </c:extLst>
        </c:ser>
        <c:ser>
          <c:idx val="4"/>
          <c:order val="4"/>
          <c:tx>
            <c:strRef>
              <c:f>GD!$A$21</c:f>
              <c:strCache>
                <c:ptCount val="1"/>
                <c:pt idx="0">
                  <c:v>WS 21/22</c:v>
                </c:pt>
              </c:strCache>
            </c:strRef>
          </c:tx>
          <c:spPr>
            <a:solidFill>
              <a:schemeClr val="accent1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GD!$B$21:$F$21</c:f>
              <c:numCache>
                <c:formatCode>0.0%</c:formatCode>
                <c:ptCount val="5"/>
                <c:pt idx="0">
                  <c:v>0.24950107177174957</c:v>
                </c:pt>
                <c:pt idx="1">
                  <c:v>0.40014043905684088</c:v>
                </c:pt>
                <c:pt idx="2">
                  <c:v>0.12839086406977604</c:v>
                </c:pt>
                <c:pt idx="3">
                  <c:v>0.1411042944785276</c:v>
                </c:pt>
                <c:pt idx="4">
                  <c:v>8.0863330623105925E-2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32-4EDB-AC25-C8B7CEB4368E}"/>
            </c:ext>
          </c:extLst>
        </c:ser>
        <c:ser>
          <c:idx val="5"/>
          <c:order val="5"/>
          <c:tx>
            <c:strRef>
              <c:f>GD!$A$22</c:f>
              <c:strCache>
                <c:ptCount val="1"/>
                <c:pt idx="0">
                  <c:v>WS 22/23</c:v>
                </c:pt>
              </c:strCache>
            </c:strRef>
          </c:tx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GD!$B$22:$F$22</c:f>
              <c:numCache>
                <c:formatCode>0.0%</c:formatCode>
                <c:ptCount val="5"/>
                <c:pt idx="0">
                  <c:v>0.2527576307041402</c:v>
                </c:pt>
                <c:pt idx="1">
                  <c:v>0.39868540344514958</c:v>
                </c:pt>
                <c:pt idx="2">
                  <c:v>0.12186461166515564</c:v>
                </c:pt>
                <c:pt idx="3">
                  <c:v>0.14026140828044725</c:v>
                </c:pt>
                <c:pt idx="4">
                  <c:v>8.643094590510729E-2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5-49E6-B2A7-A5F920C20154}"/>
            </c:ext>
          </c:extLst>
        </c:ser>
        <c:ser>
          <c:idx val="6"/>
          <c:order val="6"/>
          <c:tx>
            <c:strRef>
              <c:f>GD!$A$23</c:f>
              <c:strCache>
                <c:ptCount val="1"/>
                <c:pt idx="0">
                  <c:v>WS 23/24</c:v>
                </c:pt>
              </c:strCache>
            </c:strRef>
          </c:tx>
          <c:invertIfNegative val="0"/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GD!$B$23:$F$23</c:f>
              <c:numCache>
                <c:formatCode>0.0%</c:formatCode>
                <c:ptCount val="5"/>
                <c:pt idx="0">
                  <c:v>0.25432870822747705</c:v>
                </c:pt>
                <c:pt idx="1">
                  <c:v>0.39577877662692984</c:v>
                </c:pt>
                <c:pt idx="2">
                  <c:v>0.11831151065077193</c:v>
                </c:pt>
                <c:pt idx="3">
                  <c:v>0.13914402970490522</c:v>
                </c:pt>
                <c:pt idx="4">
                  <c:v>9.2436974789915971E-2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3-4ED4-A2AB-6B47FFDBE047}"/>
            </c:ext>
          </c:extLst>
        </c:ser>
        <c:ser>
          <c:idx val="7"/>
          <c:order val="7"/>
          <c:tx>
            <c:strRef>
              <c:f>GD!$A$24</c:f>
              <c:strCache>
                <c:ptCount val="1"/>
                <c:pt idx="0">
                  <c:v>WS 24/25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GD!$B$16:$F$16</c:f>
              <c:strCache>
                <c:ptCount val="5"/>
                <c:pt idx="0">
                  <c:v>Nürnberg</c:v>
                </c:pt>
                <c:pt idx="1">
                  <c:v>EMN (ohne Nürnberg)</c:v>
                </c:pt>
                <c:pt idx="2">
                  <c:v>in Bayern (ohne Nürnberg und EMN)</c:v>
                </c:pt>
                <c:pt idx="3">
                  <c:v>Übriges Deutschland</c:v>
                </c:pt>
                <c:pt idx="4">
                  <c:v>Ausland</c:v>
                </c:pt>
              </c:strCache>
            </c:strRef>
          </c:cat>
          <c:val>
            <c:numRef>
              <c:f>GD!$B$24:$F$24</c:f>
              <c:numCache>
                <c:formatCode>0.0%</c:formatCode>
                <c:ptCount val="5"/>
                <c:pt idx="0">
                  <c:v>0.24939363117126986</c:v>
                </c:pt>
                <c:pt idx="1">
                  <c:v>0.38725451842578829</c:v>
                </c:pt>
                <c:pt idx="2">
                  <c:v>0.11329316954854862</c:v>
                </c:pt>
                <c:pt idx="3">
                  <c:v>0.14145997965730381</c:v>
                </c:pt>
                <c:pt idx="4">
                  <c:v>0.10859870119708943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5-4F08-895B-2D6511DC8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175744"/>
        <c:axId val="112189824"/>
      </c:barChart>
      <c:catAx>
        <c:axId val="11217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2189824"/>
        <c:crosses val="autoZero"/>
        <c:auto val="1"/>
        <c:lblAlgn val="ctr"/>
        <c:lblOffset val="100"/>
        <c:noMultiLvlLbl val="0"/>
      </c:catAx>
      <c:valAx>
        <c:axId val="11218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217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226914156506058E-2"/>
          <c:y val="0.84663280470222912"/>
          <c:w val="0.98877978202863159"/>
          <c:h val="0.13083198403016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7</xdr:col>
      <xdr:colOff>0</xdr:colOff>
      <xdr:row>41</xdr:row>
      <xdr:rowOff>152400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321945</xdr:colOff>
      <xdr:row>2</xdr:row>
      <xdr:rowOff>81915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4B88C5EC-9A71-46D1-9B5B-AF45BBC0C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1945" cy="40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340995</xdr:colOff>
      <xdr:row>0</xdr:row>
      <xdr:rowOff>15240</xdr:rowOff>
    </xdr:from>
    <xdr:ext cx="2125370" cy="547954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E45C46F0-868D-46E3-987C-F04CF2E9639D}"/>
            </a:ext>
          </a:extLst>
        </xdr:cNvPr>
        <xdr:cNvSpPr txBox="1"/>
      </xdr:nvSpPr>
      <xdr:spPr>
        <a:xfrm>
          <a:off x="340995" y="15240"/>
          <a:ext cx="2125370" cy="547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Sachgebiet 45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Bildung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de-DE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327653</xdr:colOff>
      <xdr:row>1</xdr:row>
      <xdr:rowOff>251025</xdr:rowOff>
    </xdr:to>
    <xdr:pic>
      <xdr:nvPicPr>
        <xdr:cNvPr id="4" name="Grafik 4">
          <a:extLst>
            <a:ext uri="{FF2B5EF4-FFF2-40B4-BE49-F238E27FC236}">
              <a16:creationId xmlns:a16="http://schemas.microsoft.com/office/drawing/2014/main" id="{5A745166-451F-4011-B1D1-DCEEED1D5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7653" cy="41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340995</xdr:colOff>
      <xdr:row>0</xdr:row>
      <xdr:rowOff>15240</xdr:rowOff>
    </xdr:from>
    <xdr:ext cx="2125370" cy="547954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EBE68112-1DB4-46C0-8EB9-9B4740ECB5D5}"/>
            </a:ext>
          </a:extLst>
        </xdr:cNvPr>
        <xdr:cNvSpPr txBox="1"/>
      </xdr:nvSpPr>
      <xdr:spPr>
        <a:xfrm>
          <a:off x="340995" y="15240"/>
          <a:ext cx="2125370" cy="547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Sachgebiet 45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8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Bildung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de-DE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400050</xdr:colOff>
      <xdr:row>2</xdr:row>
      <xdr:rowOff>95250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EA51F74-CCD2-4CA5-B148-493799085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000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348615</xdr:colOff>
      <xdr:row>0</xdr:row>
      <xdr:rowOff>9525</xdr:rowOff>
    </xdr:from>
    <xdr:ext cx="1859844" cy="47625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6898F6E-983F-40CA-98C0-DBE7E5153AF6}"/>
            </a:ext>
          </a:extLst>
        </xdr:cNvPr>
        <xdr:cNvSpPr txBox="1"/>
      </xdr:nvSpPr>
      <xdr:spPr>
        <a:xfrm>
          <a:off x="348615" y="9525"/>
          <a:ext cx="1859844" cy="476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Sachgebiet 57</a:t>
          </a:r>
        </a:p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Hochschulen,</a:t>
          </a:r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 Erwachsenbildung,</a:t>
          </a:r>
        </a:p>
        <a:p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Tourismus, Verkehr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21</xdr:row>
      <xdr:rowOff>9525</xdr:rowOff>
    </xdr:from>
    <xdr:to>
      <xdr:col>0</xdr:col>
      <xdr:colOff>400050</xdr:colOff>
      <xdr:row>23</xdr:row>
      <xdr:rowOff>95250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79C09335-C515-4BD1-8262-541231C47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000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348615</xdr:colOff>
      <xdr:row>21</xdr:row>
      <xdr:rowOff>9525</xdr:rowOff>
    </xdr:from>
    <xdr:ext cx="1859844" cy="47625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5803DEE-D0F5-4E1B-AE2A-836E964EBCE1}"/>
            </a:ext>
          </a:extLst>
        </xdr:cNvPr>
        <xdr:cNvSpPr txBox="1"/>
      </xdr:nvSpPr>
      <xdr:spPr>
        <a:xfrm>
          <a:off x="348615" y="9525"/>
          <a:ext cx="1859844" cy="476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Sachgebiet 57</a:t>
          </a:r>
        </a:p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Hochschulen,</a:t>
          </a:r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 Erwachsenbildung,</a:t>
          </a:r>
        </a:p>
        <a:p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Tourismus, Verkehr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47624</xdr:rowOff>
    </xdr:from>
    <xdr:to>
      <xdr:col>9</xdr:col>
      <xdr:colOff>38100</xdr:colOff>
      <xdr:row>23</xdr:row>
      <xdr:rowOff>28574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O24"/>
  <sheetViews>
    <sheetView workbookViewId="0">
      <selection activeCell="M22" sqref="M22"/>
    </sheetView>
  </sheetViews>
  <sheetFormatPr baseColWidth="10" defaultRowHeight="12.75"/>
  <sheetData>
    <row r="2" spans="1:15" s="2" customFormat="1">
      <c r="A2" s="2" t="s">
        <v>135</v>
      </c>
    </row>
    <row r="3" spans="1:15">
      <c r="A3" s="5"/>
      <c r="B3" s="5"/>
      <c r="C3" s="5"/>
      <c r="D3" s="5"/>
      <c r="E3" s="5"/>
      <c r="F3" s="5"/>
      <c r="G3" s="5"/>
    </row>
    <row r="4" spans="1:15">
      <c r="A4" s="6"/>
      <c r="B4" s="6" t="s">
        <v>3</v>
      </c>
      <c r="C4" s="6"/>
      <c r="D4" s="6"/>
      <c r="E4" s="6"/>
      <c r="F4" s="6"/>
      <c r="G4" s="6"/>
    </row>
    <row r="5" spans="1:15" ht="51">
      <c r="A5" s="6"/>
      <c r="B5" s="7" t="s">
        <v>8</v>
      </c>
      <c r="C5" s="7" t="s">
        <v>30</v>
      </c>
      <c r="D5" s="8" t="s">
        <v>143</v>
      </c>
      <c r="E5" s="7" t="s">
        <v>9</v>
      </c>
      <c r="F5" s="7" t="s">
        <v>4</v>
      </c>
      <c r="G5" s="6" t="s">
        <v>0</v>
      </c>
      <c r="K5" t="s">
        <v>44</v>
      </c>
    </row>
    <row r="6" spans="1:15" ht="15">
      <c r="A6" s="6" t="s">
        <v>64</v>
      </c>
      <c r="B6" s="9">
        <v>6081</v>
      </c>
      <c r="C6" s="5">
        <v>10809</v>
      </c>
      <c r="D6" s="11">
        <f t="shared" ref="D6:D10" si="0">K6-C6</f>
        <v>3602</v>
      </c>
      <c r="E6" s="11">
        <v>3613</v>
      </c>
      <c r="F6" s="9">
        <v>1902</v>
      </c>
      <c r="G6" s="9">
        <f>SUM(B6:F6)</f>
        <v>26007</v>
      </c>
      <c r="K6" s="11">
        <v>14411</v>
      </c>
    </row>
    <row r="7" spans="1:15" ht="15">
      <c r="A7" s="6" t="s">
        <v>65</v>
      </c>
      <c r="B7" s="10">
        <v>6228</v>
      </c>
      <c r="C7" s="5">
        <v>10745</v>
      </c>
      <c r="D7" s="11">
        <f t="shared" si="0"/>
        <v>3523</v>
      </c>
      <c r="E7" s="10">
        <v>3408</v>
      </c>
      <c r="F7" s="10">
        <v>1964</v>
      </c>
      <c r="G7" s="9">
        <f>SUM(B7:F7)</f>
        <v>25868</v>
      </c>
      <c r="K7" s="11">
        <v>14268</v>
      </c>
    </row>
    <row r="8" spans="1:15" ht="15">
      <c r="A8" s="6" t="s">
        <v>66</v>
      </c>
      <c r="B8" s="10">
        <v>6389</v>
      </c>
      <c r="C8" s="5">
        <v>10697</v>
      </c>
      <c r="D8" s="11">
        <f t="shared" si="0"/>
        <v>3479</v>
      </c>
      <c r="E8" s="9">
        <v>3497</v>
      </c>
      <c r="F8" s="10">
        <v>1948</v>
      </c>
      <c r="G8" s="9">
        <f t="shared" ref="G8" si="1">SUM(B8:F8)</f>
        <v>26010</v>
      </c>
      <c r="K8" s="11">
        <v>14176</v>
      </c>
    </row>
    <row r="9" spans="1:15" ht="15">
      <c r="A9" s="6" t="s">
        <v>67</v>
      </c>
      <c r="B9" s="10">
        <v>6795</v>
      </c>
      <c r="C9" s="5">
        <v>11085</v>
      </c>
      <c r="D9" s="11">
        <f>K9-C9</f>
        <v>3567</v>
      </c>
      <c r="E9" s="9">
        <v>3836</v>
      </c>
      <c r="F9" s="10">
        <v>2087</v>
      </c>
      <c r="G9" s="9">
        <f>SUM(B9:F9)</f>
        <v>27370</v>
      </c>
      <c r="H9" s="1"/>
      <c r="K9" s="11">
        <v>14652</v>
      </c>
    </row>
    <row r="10" spans="1:15" ht="15">
      <c r="A10" s="6" t="s">
        <v>150</v>
      </c>
      <c r="B10" s="10">
        <v>6751</v>
      </c>
      <c r="C10" s="5">
        <v>10827</v>
      </c>
      <c r="D10" s="11">
        <f t="shared" si="0"/>
        <v>3474</v>
      </c>
      <c r="E10" s="5">
        <v>3818</v>
      </c>
      <c r="F10" s="5">
        <v>2188</v>
      </c>
      <c r="G10" s="9">
        <f>SUM(B10:F10)</f>
        <v>27058</v>
      </c>
      <c r="H10" s="1"/>
      <c r="K10" s="5">
        <v>14301</v>
      </c>
    </row>
    <row r="11" spans="1:15" ht="15">
      <c r="A11" s="54" t="s">
        <v>145</v>
      </c>
      <c r="B11" s="5">
        <v>6691</v>
      </c>
      <c r="C11" s="5">
        <v>10554</v>
      </c>
      <c r="D11" s="5">
        <v>3226</v>
      </c>
      <c r="E11" s="1">
        <v>3713</v>
      </c>
      <c r="F11" s="5">
        <v>2288</v>
      </c>
      <c r="G11" s="1">
        <v>26472</v>
      </c>
      <c r="K11" s="11"/>
    </row>
    <row r="12" spans="1:15">
      <c r="A12" s="54" t="s">
        <v>146</v>
      </c>
      <c r="B12" s="5">
        <v>6507</v>
      </c>
      <c r="C12" s="5">
        <v>10126</v>
      </c>
      <c r="D12" s="5">
        <v>3027</v>
      </c>
      <c r="E12" s="5">
        <v>3560</v>
      </c>
      <c r="F12" s="5">
        <v>2365</v>
      </c>
      <c r="G12" s="73">
        <f>SUM(B12:F12)</f>
        <v>25585</v>
      </c>
    </row>
    <row r="13" spans="1:15" s="5" customFormat="1">
      <c r="A13" s="54" t="s">
        <v>151</v>
      </c>
      <c r="B13" s="5">
        <v>6375</v>
      </c>
      <c r="C13" s="5">
        <v>9899</v>
      </c>
      <c r="D13" s="5">
        <v>2896</v>
      </c>
      <c r="E13" s="5">
        <v>3616</v>
      </c>
      <c r="F13" s="5">
        <v>2776</v>
      </c>
      <c r="G13" s="73">
        <f>SUM(B13:F13)</f>
        <v>25562</v>
      </c>
    </row>
    <row r="14" spans="1:15">
      <c r="A14" s="5"/>
      <c r="B14" s="5"/>
      <c r="C14" s="5"/>
      <c r="D14" s="5"/>
      <c r="E14" s="5"/>
      <c r="F14" s="5"/>
      <c r="G14" s="5"/>
    </row>
    <row r="15" spans="1:15">
      <c r="A15" s="5"/>
      <c r="B15" s="5"/>
      <c r="C15" s="5"/>
      <c r="D15" s="5"/>
      <c r="E15" s="5"/>
      <c r="F15" s="5"/>
      <c r="G15" s="5"/>
      <c r="N15" s="5">
        <v>3713</v>
      </c>
      <c r="O15" s="5">
        <v>3560</v>
      </c>
    </row>
    <row r="16" spans="1:15" ht="51">
      <c r="A16" s="6"/>
      <c r="B16" s="7" t="s">
        <v>10</v>
      </c>
      <c r="C16" s="7" t="s">
        <v>30</v>
      </c>
      <c r="D16" s="8" t="s">
        <v>11</v>
      </c>
      <c r="E16" s="7" t="s">
        <v>31</v>
      </c>
      <c r="F16" s="7" t="s">
        <v>32</v>
      </c>
      <c r="G16" s="6"/>
      <c r="N16" s="5">
        <v>2288</v>
      </c>
      <c r="O16" s="5">
        <v>2365</v>
      </c>
    </row>
    <row r="17" spans="1:15">
      <c r="A17" s="6" t="s">
        <v>64</v>
      </c>
      <c r="B17" s="20">
        <f>B6/$G6</f>
        <v>0.23382166339831584</v>
      </c>
      <c r="C17" s="20">
        <f t="shared" ref="C17:G17" si="2">C6/$G6</f>
        <v>0.41561887184219631</v>
      </c>
      <c r="D17" s="20">
        <f t="shared" si="2"/>
        <v>0.13850117276117968</v>
      </c>
      <c r="E17" s="20">
        <f t="shared" si="2"/>
        <v>0.13892413580958973</v>
      </c>
      <c r="F17" s="20">
        <f t="shared" si="2"/>
        <v>7.3134156188718422E-2</v>
      </c>
      <c r="G17" s="20">
        <f t="shared" si="2"/>
        <v>1</v>
      </c>
      <c r="O17" s="5"/>
    </row>
    <row r="18" spans="1:15">
      <c r="A18" s="6" t="s">
        <v>65</v>
      </c>
      <c r="B18" s="20">
        <f t="shared" ref="B18:G21" si="3">B7/$G7</f>
        <v>0.24076078552651925</v>
      </c>
      <c r="C18" s="20">
        <f t="shared" si="3"/>
        <v>0.415378073295191</v>
      </c>
      <c r="D18" s="20">
        <f t="shared" si="3"/>
        <v>0.13619143343126644</v>
      </c>
      <c r="E18" s="20">
        <f t="shared" si="3"/>
        <v>0.13174578629967529</v>
      </c>
      <c r="F18" s="20">
        <f t="shared" si="3"/>
        <v>7.5923921447348081E-2</v>
      </c>
      <c r="G18" s="20">
        <f t="shared" si="3"/>
        <v>1</v>
      </c>
      <c r="O18" s="5"/>
    </row>
    <row r="19" spans="1:15">
      <c r="A19" s="6" t="s">
        <v>66</v>
      </c>
      <c r="B19" s="20">
        <f t="shared" si="3"/>
        <v>0.24563629373317955</v>
      </c>
      <c r="C19" s="20">
        <f t="shared" si="3"/>
        <v>0.41126489811610917</v>
      </c>
      <c r="D19" s="20">
        <f t="shared" si="3"/>
        <v>0.13375624759707805</v>
      </c>
      <c r="E19" s="20">
        <f t="shared" si="3"/>
        <v>0.13444828911956941</v>
      </c>
      <c r="F19" s="20">
        <f t="shared" si="3"/>
        <v>7.4894271434063825E-2</v>
      </c>
      <c r="G19" s="20">
        <f t="shared" si="3"/>
        <v>1</v>
      </c>
      <c r="O19" s="5"/>
    </row>
    <row r="20" spans="1:15">
      <c r="A20" s="6" t="s">
        <v>67</v>
      </c>
      <c r="B20" s="20">
        <f t="shared" si="3"/>
        <v>0.24826452320058459</v>
      </c>
      <c r="C20" s="20">
        <f t="shared" si="3"/>
        <v>0.40500548045305079</v>
      </c>
      <c r="D20" s="20">
        <f t="shared" si="3"/>
        <v>0.13032517354767995</v>
      </c>
      <c r="E20" s="20">
        <f t="shared" si="3"/>
        <v>0.14015345268542201</v>
      </c>
      <c r="F20" s="20">
        <f t="shared" si="3"/>
        <v>7.625137011326269E-2</v>
      </c>
      <c r="G20" s="20">
        <f t="shared" si="3"/>
        <v>1</v>
      </c>
      <c r="O20" s="5"/>
    </row>
    <row r="21" spans="1:15">
      <c r="A21" s="6" t="s">
        <v>150</v>
      </c>
      <c r="B21" s="20">
        <f>B10/$G10</f>
        <v>0.24950107177174957</v>
      </c>
      <c r="C21" s="20">
        <f t="shared" si="3"/>
        <v>0.40014043905684088</v>
      </c>
      <c r="D21" s="20">
        <f t="shared" si="3"/>
        <v>0.12839086406977604</v>
      </c>
      <c r="E21" s="20">
        <f t="shared" si="3"/>
        <v>0.1411042944785276</v>
      </c>
      <c r="F21" s="20">
        <f t="shared" si="3"/>
        <v>8.0863330623105925E-2</v>
      </c>
      <c r="G21" s="20">
        <f t="shared" si="3"/>
        <v>1</v>
      </c>
    </row>
    <row r="22" spans="1:15">
      <c r="A22" s="54" t="s">
        <v>145</v>
      </c>
      <c r="B22" s="20">
        <f>B11/$G11</f>
        <v>0.2527576307041402</v>
      </c>
      <c r="C22" s="55">
        <f t="shared" ref="C22:G22" si="4">C11/$G11</f>
        <v>0.39868540344514958</v>
      </c>
      <c r="D22" s="55">
        <f t="shared" si="4"/>
        <v>0.12186461166515564</v>
      </c>
      <c r="E22" s="20">
        <f t="shared" si="4"/>
        <v>0.14026140828044725</v>
      </c>
      <c r="F22" s="20">
        <f t="shared" si="4"/>
        <v>8.643094590510729E-2</v>
      </c>
      <c r="G22" s="20">
        <f t="shared" si="4"/>
        <v>1</v>
      </c>
    </row>
    <row r="23" spans="1:15">
      <c r="A23" s="54" t="s">
        <v>146</v>
      </c>
      <c r="B23" s="20">
        <f t="shared" ref="B23:G23" si="5">B12/$G12</f>
        <v>0.25432870822747705</v>
      </c>
      <c r="C23" s="20">
        <f t="shared" si="5"/>
        <v>0.39577877662692984</v>
      </c>
      <c r="D23" s="20">
        <f t="shared" si="5"/>
        <v>0.11831151065077193</v>
      </c>
      <c r="E23" s="20">
        <f t="shared" si="5"/>
        <v>0.13914402970490522</v>
      </c>
      <c r="F23" s="20">
        <f t="shared" si="5"/>
        <v>9.2436974789915971E-2</v>
      </c>
      <c r="G23" s="20">
        <f t="shared" si="5"/>
        <v>1</v>
      </c>
    </row>
    <row r="24" spans="1:15">
      <c r="A24" s="54" t="s">
        <v>151</v>
      </c>
      <c r="B24" s="20">
        <f t="shared" ref="B24:G24" si="6">B13/$G13</f>
        <v>0.24939363117126986</v>
      </c>
      <c r="C24" s="20">
        <f t="shared" si="6"/>
        <v>0.38725451842578829</v>
      </c>
      <c r="D24" s="20">
        <f t="shared" si="6"/>
        <v>0.11329316954854862</v>
      </c>
      <c r="E24" s="20">
        <f t="shared" si="6"/>
        <v>0.14145997965730381</v>
      </c>
      <c r="F24" s="20">
        <f t="shared" si="6"/>
        <v>0.10859870119708943</v>
      </c>
      <c r="G24" s="20">
        <f t="shared" si="6"/>
        <v>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39"/>
  <sheetViews>
    <sheetView workbookViewId="0">
      <selection activeCell="M16" sqref="M16:M17"/>
    </sheetView>
  </sheetViews>
  <sheetFormatPr baseColWidth="10" defaultColWidth="8.85546875" defaultRowHeight="12.75"/>
  <cols>
    <col min="1" max="1" width="10.140625" style="5" bestFit="1" customWidth="1"/>
    <col min="2" max="2" width="26.28515625" style="5" customWidth="1"/>
    <col min="3" max="3" width="10.7109375" style="5" bestFit="1" customWidth="1"/>
    <col min="4" max="4" width="13.7109375" style="5" bestFit="1" customWidth="1"/>
    <col min="5" max="5" width="16.28515625" style="5" customWidth="1"/>
    <col min="6" max="6" width="17" style="5" customWidth="1"/>
    <col min="7" max="7" width="17.28515625" style="5" customWidth="1"/>
    <col min="8" max="8" width="13.7109375" style="5" customWidth="1"/>
    <col min="9" max="11" width="13.7109375" style="5" bestFit="1" customWidth="1"/>
    <col min="12" max="16384" width="8.85546875" style="5"/>
  </cols>
  <sheetData>
    <row r="2" spans="1:14" ht="24.6" customHeight="1"/>
    <row r="3" spans="1:14">
      <c r="A3" s="56">
        <v>45708</v>
      </c>
    </row>
    <row r="4" spans="1:14" ht="7.9" customHeight="1"/>
    <row r="5" spans="1:14" ht="22.5">
      <c r="A5" s="96" t="s">
        <v>45</v>
      </c>
      <c r="B5" s="96"/>
      <c r="C5" s="96"/>
      <c r="D5" s="96"/>
      <c r="E5" s="96"/>
      <c r="F5" s="96"/>
      <c r="G5" s="96"/>
      <c r="H5" s="96"/>
      <c r="I5" s="96"/>
      <c r="J5" s="22"/>
    </row>
    <row r="7" spans="1:14">
      <c r="A7" s="57" t="s">
        <v>47</v>
      </c>
    </row>
    <row r="8" spans="1:14">
      <c r="A8" s="57" t="s">
        <v>144</v>
      </c>
    </row>
    <row r="10" spans="1:14" ht="42.75">
      <c r="A10" s="97" t="s">
        <v>49</v>
      </c>
      <c r="B10" s="98" t="s">
        <v>50</v>
      </c>
      <c r="C10" s="58" t="s">
        <v>51</v>
      </c>
      <c r="D10" s="59" t="s">
        <v>52</v>
      </c>
      <c r="E10" s="59" t="s">
        <v>53</v>
      </c>
      <c r="F10" s="59" t="s">
        <v>16</v>
      </c>
      <c r="G10" s="59" t="s">
        <v>17</v>
      </c>
      <c r="H10" s="59" t="s">
        <v>4</v>
      </c>
      <c r="L10" s="5">
        <v>6691</v>
      </c>
    </row>
    <row r="11" spans="1:14" ht="42.75">
      <c r="A11" s="97"/>
      <c r="B11" s="98"/>
      <c r="C11" s="60" t="s">
        <v>54</v>
      </c>
      <c r="D11" s="61" t="s">
        <v>55</v>
      </c>
      <c r="E11" s="61" t="s">
        <v>55</v>
      </c>
      <c r="F11" s="61" t="s">
        <v>55</v>
      </c>
      <c r="G11" s="61" t="s">
        <v>55</v>
      </c>
      <c r="H11" s="61" t="s">
        <v>55</v>
      </c>
      <c r="L11" s="5">
        <v>6507</v>
      </c>
    </row>
    <row r="12" spans="1:14">
      <c r="A12" s="93" t="s">
        <v>145</v>
      </c>
      <c r="B12" s="94" t="s">
        <v>57</v>
      </c>
      <c r="C12" s="62" t="s">
        <v>58</v>
      </c>
      <c r="D12" s="63">
        <v>13336</v>
      </c>
      <c r="E12" s="63">
        <v>3412</v>
      </c>
      <c r="F12" s="63">
        <v>6920</v>
      </c>
      <c r="G12" s="63">
        <v>1883</v>
      </c>
      <c r="H12" s="64">
        <v>1121</v>
      </c>
    </row>
    <row r="13" spans="1:14">
      <c r="A13" s="93"/>
      <c r="B13" s="94"/>
      <c r="C13" s="62" t="s">
        <v>59</v>
      </c>
      <c r="D13" s="63">
        <v>13136</v>
      </c>
      <c r="E13" s="63">
        <v>3279</v>
      </c>
      <c r="F13" s="63">
        <v>6860</v>
      </c>
      <c r="G13" s="63">
        <v>1830</v>
      </c>
      <c r="H13" s="64">
        <v>1167</v>
      </c>
    </row>
    <row r="14" spans="1:14">
      <c r="A14" s="93"/>
      <c r="B14" s="94"/>
      <c r="C14" s="65" t="s">
        <v>0</v>
      </c>
      <c r="D14" s="66">
        <v>26472</v>
      </c>
      <c r="E14" s="66">
        <v>6691</v>
      </c>
      <c r="F14" s="66">
        <v>13780</v>
      </c>
      <c r="G14" s="66">
        <v>3713</v>
      </c>
      <c r="H14" s="67">
        <v>2288</v>
      </c>
    </row>
    <row r="15" spans="1:14">
      <c r="A15" s="93"/>
      <c r="B15" s="65" t="s">
        <v>0</v>
      </c>
      <c r="C15" s="65"/>
      <c r="D15" s="66">
        <v>26472</v>
      </c>
      <c r="E15" s="66">
        <v>6691</v>
      </c>
      <c r="F15" s="66">
        <v>13780</v>
      </c>
      <c r="G15" s="66">
        <v>3713</v>
      </c>
      <c r="H15" s="67">
        <v>2288</v>
      </c>
    </row>
    <row r="16" spans="1:14">
      <c r="A16" s="93" t="s">
        <v>146</v>
      </c>
      <c r="B16" s="94" t="s">
        <v>57</v>
      </c>
      <c r="C16" s="62" t="s">
        <v>58</v>
      </c>
      <c r="D16" s="63">
        <v>12869</v>
      </c>
      <c r="E16" s="63">
        <v>3280</v>
      </c>
      <c r="F16" s="63">
        <v>6666</v>
      </c>
      <c r="G16" s="63">
        <v>1805</v>
      </c>
      <c r="H16" s="64">
        <v>1118</v>
      </c>
      <c r="M16" s="5">
        <v>3713</v>
      </c>
      <c r="N16" s="5">
        <v>2288</v>
      </c>
    </row>
    <row r="17" spans="1:14">
      <c r="A17" s="93"/>
      <c r="B17" s="94"/>
      <c r="C17" s="62" t="s">
        <v>59</v>
      </c>
      <c r="D17" s="63">
        <v>12716</v>
      </c>
      <c r="E17" s="63">
        <v>3227</v>
      </c>
      <c r="F17" s="63">
        <v>6487</v>
      </c>
      <c r="G17" s="63">
        <v>1755</v>
      </c>
      <c r="H17" s="64">
        <v>1247</v>
      </c>
      <c r="M17" s="5">
        <v>3560</v>
      </c>
      <c r="N17" s="5">
        <v>2365</v>
      </c>
    </row>
    <row r="18" spans="1:14">
      <c r="A18" s="93"/>
      <c r="B18" s="94"/>
      <c r="C18" s="65" t="s">
        <v>0</v>
      </c>
      <c r="D18" s="66">
        <v>25585</v>
      </c>
      <c r="E18" s="66">
        <v>6507</v>
      </c>
      <c r="F18" s="66">
        <v>13153</v>
      </c>
      <c r="G18" s="66">
        <v>3560</v>
      </c>
      <c r="H18" s="67">
        <v>2365</v>
      </c>
    </row>
    <row r="19" spans="1:14">
      <c r="A19" s="93"/>
      <c r="B19" s="65" t="s">
        <v>0</v>
      </c>
      <c r="C19" s="65"/>
      <c r="D19" s="66">
        <v>25585</v>
      </c>
      <c r="E19" s="66">
        <v>6507</v>
      </c>
      <c r="F19" s="66">
        <v>13153</v>
      </c>
      <c r="G19" s="66">
        <v>3560</v>
      </c>
      <c r="H19" s="67">
        <v>2365</v>
      </c>
    </row>
    <row r="20" spans="1:14">
      <c r="A20" s="68" t="s">
        <v>0</v>
      </c>
      <c r="B20" s="65"/>
      <c r="C20" s="65"/>
      <c r="D20" s="66">
        <v>52057</v>
      </c>
      <c r="E20" s="66">
        <v>13198</v>
      </c>
      <c r="F20" s="66">
        <v>26933</v>
      </c>
      <c r="G20" s="66">
        <v>7273</v>
      </c>
      <c r="H20" s="67">
        <v>4653</v>
      </c>
    </row>
    <row r="22" spans="1:14">
      <c r="A22" s="37" t="s">
        <v>147</v>
      </c>
      <c r="B22" s="38"/>
      <c r="C22" s="39"/>
      <c r="D22" s="39"/>
      <c r="E22" s="39"/>
      <c r="F22" s="39"/>
      <c r="G22" s="39"/>
      <c r="H22" s="39"/>
      <c r="I22" s="39"/>
      <c r="J22" s="39"/>
    </row>
    <row r="25" spans="1:14" ht="22.5">
      <c r="A25" s="96" t="s">
        <v>148</v>
      </c>
      <c r="B25" s="96"/>
      <c r="C25" s="96"/>
      <c r="D25" s="96"/>
      <c r="E25" s="96"/>
      <c r="F25" s="96"/>
      <c r="G25" s="96"/>
      <c r="H25" s="96"/>
      <c r="I25" s="96"/>
      <c r="J25" s="96"/>
    </row>
    <row r="27" spans="1:14">
      <c r="A27" s="57" t="s">
        <v>47</v>
      </c>
    </row>
    <row r="28" spans="1:14" ht="52.9" customHeight="1">
      <c r="A28" s="99" t="s">
        <v>149</v>
      </c>
      <c r="B28" s="99"/>
      <c r="C28" s="99"/>
      <c r="D28" s="99"/>
      <c r="E28" s="99"/>
      <c r="F28" s="99"/>
      <c r="G28" s="99"/>
      <c r="H28" s="99"/>
    </row>
    <row r="30" spans="1:14">
      <c r="A30" s="97" t="s">
        <v>63</v>
      </c>
      <c r="B30" s="97"/>
      <c r="C30" s="58" t="s">
        <v>49</v>
      </c>
      <c r="D30" s="69" t="s">
        <v>0</v>
      </c>
      <c r="E30" s="59" t="s">
        <v>64</v>
      </c>
      <c r="F30" s="59" t="s">
        <v>65</v>
      </c>
      <c r="G30" s="59" t="s">
        <v>66</v>
      </c>
      <c r="H30" s="59" t="s">
        <v>67</v>
      </c>
      <c r="I30" s="59" t="s">
        <v>150</v>
      </c>
      <c r="J30" s="59" t="s">
        <v>145</v>
      </c>
      <c r="K30" s="59" t="s">
        <v>146</v>
      </c>
    </row>
    <row r="31" spans="1:14" ht="42.75">
      <c r="A31" s="97"/>
      <c r="B31" s="97"/>
      <c r="C31" s="60" t="s">
        <v>54</v>
      </c>
      <c r="D31" s="70" t="s">
        <v>55</v>
      </c>
      <c r="E31" s="61" t="s">
        <v>55</v>
      </c>
      <c r="F31" s="61" t="s">
        <v>55</v>
      </c>
      <c r="G31" s="61" t="s">
        <v>55</v>
      </c>
      <c r="H31" s="61" t="s">
        <v>55</v>
      </c>
      <c r="I31" s="61" t="s">
        <v>55</v>
      </c>
      <c r="J31" s="61" t="s">
        <v>55</v>
      </c>
      <c r="K31" s="61" t="s">
        <v>55</v>
      </c>
    </row>
    <row r="32" spans="1:14">
      <c r="A32" s="93" t="s">
        <v>68</v>
      </c>
      <c r="B32" s="94" t="s">
        <v>69</v>
      </c>
      <c r="C32" s="62" t="s">
        <v>58</v>
      </c>
      <c r="D32" s="71">
        <v>681</v>
      </c>
      <c r="E32" s="63">
        <v>111</v>
      </c>
      <c r="F32" s="63">
        <v>103</v>
      </c>
      <c r="G32" s="63">
        <v>95</v>
      </c>
      <c r="H32" s="63">
        <v>102</v>
      </c>
      <c r="I32" s="63">
        <v>109</v>
      </c>
      <c r="J32" s="63">
        <v>78</v>
      </c>
      <c r="K32" s="64">
        <v>83</v>
      </c>
    </row>
    <row r="33" spans="1:11">
      <c r="A33" s="93"/>
      <c r="B33" s="94"/>
      <c r="C33" s="62" t="s">
        <v>59</v>
      </c>
      <c r="D33" s="71">
        <v>753</v>
      </c>
      <c r="E33" s="63">
        <v>129</v>
      </c>
      <c r="F33" s="63">
        <v>113</v>
      </c>
      <c r="G33" s="63">
        <v>110</v>
      </c>
      <c r="H33" s="63">
        <v>112</v>
      </c>
      <c r="I33" s="63">
        <v>100</v>
      </c>
      <c r="J33" s="63">
        <v>94</v>
      </c>
      <c r="K33" s="64">
        <v>95</v>
      </c>
    </row>
    <row r="34" spans="1:11">
      <c r="A34" s="93"/>
      <c r="B34" s="94"/>
      <c r="C34" s="65" t="s">
        <v>0</v>
      </c>
      <c r="D34" s="66">
        <v>1434</v>
      </c>
      <c r="E34" s="66">
        <v>240</v>
      </c>
      <c r="F34" s="66">
        <v>216</v>
      </c>
      <c r="G34" s="66">
        <v>205</v>
      </c>
      <c r="H34" s="66">
        <v>214</v>
      </c>
      <c r="I34" s="66">
        <v>209</v>
      </c>
      <c r="J34" s="66">
        <v>172</v>
      </c>
      <c r="K34" s="67">
        <v>178</v>
      </c>
    </row>
    <row r="35" spans="1:11">
      <c r="A35" s="93" t="s">
        <v>70</v>
      </c>
      <c r="B35" s="94" t="s">
        <v>71</v>
      </c>
      <c r="C35" s="62" t="s">
        <v>58</v>
      </c>
      <c r="D35" s="71">
        <v>325</v>
      </c>
      <c r="E35" s="63">
        <v>52</v>
      </c>
      <c r="F35" s="63">
        <v>49</v>
      </c>
      <c r="G35" s="63">
        <v>42</v>
      </c>
      <c r="H35" s="63">
        <v>45</v>
      </c>
      <c r="I35" s="63">
        <v>39</v>
      </c>
      <c r="J35" s="63">
        <v>45</v>
      </c>
      <c r="K35" s="64">
        <v>53</v>
      </c>
    </row>
    <row r="36" spans="1:11">
      <c r="A36" s="93"/>
      <c r="B36" s="94"/>
      <c r="C36" s="62" t="s">
        <v>59</v>
      </c>
      <c r="D36" s="71">
        <v>404</v>
      </c>
      <c r="E36" s="63">
        <v>54</v>
      </c>
      <c r="F36" s="63">
        <v>62</v>
      </c>
      <c r="G36" s="63">
        <v>70</v>
      </c>
      <c r="H36" s="63">
        <v>61</v>
      </c>
      <c r="I36" s="63">
        <v>52</v>
      </c>
      <c r="J36" s="63">
        <v>51</v>
      </c>
      <c r="K36" s="64">
        <v>54</v>
      </c>
    </row>
    <row r="37" spans="1:11">
      <c r="A37" s="93"/>
      <c r="B37" s="94"/>
      <c r="C37" s="65" t="s">
        <v>0</v>
      </c>
      <c r="D37" s="66">
        <v>729</v>
      </c>
      <c r="E37" s="66">
        <v>106</v>
      </c>
      <c r="F37" s="66">
        <v>111</v>
      </c>
      <c r="G37" s="66">
        <v>112</v>
      </c>
      <c r="H37" s="66">
        <v>106</v>
      </c>
      <c r="I37" s="66">
        <v>91</v>
      </c>
      <c r="J37" s="66">
        <v>96</v>
      </c>
      <c r="K37" s="67">
        <v>107</v>
      </c>
    </row>
    <row r="38" spans="1:11">
      <c r="A38" s="93" t="s">
        <v>72</v>
      </c>
      <c r="B38" s="94" t="s">
        <v>73</v>
      </c>
      <c r="C38" s="62" t="s">
        <v>58</v>
      </c>
      <c r="D38" s="71">
        <v>1422</v>
      </c>
      <c r="E38" s="63">
        <v>203</v>
      </c>
      <c r="F38" s="63">
        <v>198</v>
      </c>
      <c r="G38" s="63">
        <v>198</v>
      </c>
      <c r="H38" s="63">
        <v>216</v>
      </c>
      <c r="I38" s="63">
        <v>215</v>
      </c>
      <c r="J38" s="63">
        <v>193</v>
      </c>
      <c r="K38" s="64">
        <v>199</v>
      </c>
    </row>
    <row r="39" spans="1:11">
      <c r="A39" s="93"/>
      <c r="B39" s="94"/>
      <c r="C39" s="62" t="s">
        <v>59</v>
      </c>
      <c r="D39" s="71">
        <v>1575</v>
      </c>
      <c r="E39" s="63">
        <v>233</v>
      </c>
      <c r="F39" s="63">
        <v>221</v>
      </c>
      <c r="G39" s="63">
        <v>211</v>
      </c>
      <c r="H39" s="63">
        <v>245</v>
      </c>
      <c r="I39" s="63">
        <v>242</v>
      </c>
      <c r="J39" s="63">
        <v>216</v>
      </c>
      <c r="K39" s="64">
        <v>207</v>
      </c>
    </row>
    <row r="40" spans="1:11">
      <c r="A40" s="93"/>
      <c r="B40" s="94"/>
      <c r="C40" s="65" t="s">
        <v>0</v>
      </c>
      <c r="D40" s="66">
        <v>2997</v>
      </c>
      <c r="E40" s="66">
        <v>436</v>
      </c>
      <c r="F40" s="66">
        <v>419</v>
      </c>
      <c r="G40" s="66">
        <v>409</v>
      </c>
      <c r="H40" s="66">
        <v>461</v>
      </c>
      <c r="I40" s="66">
        <v>457</v>
      </c>
      <c r="J40" s="66">
        <v>409</v>
      </c>
      <c r="K40" s="67">
        <v>406</v>
      </c>
    </row>
    <row r="41" spans="1:11">
      <c r="A41" s="93" t="s">
        <v>74</v>
      </c>
      <c r="B41" s="94" t="s">
        <v>75</v>
      </c>
      <c r="C41" s="62" t="s">
        <v>58</v>
      </c>
      <c r="D41" s="71">
        <v>1614</v>
      </c>
      <c r="E41" s="63">
        <v>251</v>
      </c>
      <c r="F41" s="63">
        <v>261</v>
      </c>
      <c r="G41" s="63">
        <v>235</v>
      </c>
      <c r="H41" s="63">
        <v>228</v>
      </c>
      <c r="I41" s="63">
        <v>241</v>
      </c>
      <c r="J41" s="63">
        <v>212</v>
      </c>
      <c r="K41" s="64">
        <v>186</v>
      </c>
    </row>
    <row r="42" spans="1:11">
      <c r="A42" s="93"/>
      <c r="B42" s="94"/>
      <c r="C42" s="62" t="s">
        <v>59</v>
      </c>
      <c r="D42" s="71">
        <v>1592</v>
      </c>
      <c r="E42" s="63">
        <v>237</v>
      </c>
      <c r="F42" s="63">
        <v>230</v>
      </c>
      <c r="G42" s="63">
        <v>234</v>
      </c>
      <c r="H42" s="63">
        <v>244</v>
      </c>
      <c r="I42" s="63">
        <v>213</v>
      </c>
      <c r="J42" s="63">
        <v>214</v>
      </c>
      <c r="K42" s="64">
        <v>220</v>
      </c>
    </row>
    <row r="43" spans="1:11">
      <c r="A43" s="93"/>
      <c r="B43" s="94"/>
      <c r="C43" s="65" t="s">
        <v>0</v>
      </c>
      <c r="D43" s="66">
        <v>3206</v>
      </c>
      <c r="E43" s="66">
        <v>488</v>
      </c>
      <c r="F43" s="66">
        <v>491</v>
      </c>
      <c r="G43" s="66">
        <v>469</v>
      </c>
      <c r="H43" s="66">
        <v>472</v>
      </c>
      <c r="I43" s="66">
        <v>454</v>
      </c>
      <c r="J43" s="66">
        <v>426</v>
      </c>
      <c r="K43" s="67">
        <v>406</v>
      </c>
    </row>
    <row r="44" spans="1:11">
      <c r="A44" s="93" t="s">
        <v>76</v>
      </c>
      <c r="B44" s="94" t="s">
        <v>77</v>
      </c>
      <c r="C44" s="62" t="s">
        <v>58</v>
      </c>
      <c r="D44" s="71">
        <v>237</v>
      </c>
      <c r="E44" s="63">
        <v>38</v>
      </c>
      <c r="F44" s="63">
        <v>38</v>
      </c>
      <c r="G44" s="63">
        <v>39</v>
      </c>
      <c r="H44" s="63">
        <v>37</v>
      </c>
      <c r="I44" s="63">
        <v>33</v>
      </c>
      <c r="J44" s="63">
        <v>30</v>
      </c>
      <c r="K44" s="64">
        <v>22</v>
      </c>
    </row>
    <row r="45" spans="1:11">
      <c r="A45" s="93"/>
      <c r="B45" s="94"/>
      <c r="C45" s="62" t="s">
        <v>59</v>
      </c>
      <c r="D45" s="71">
        <v>188</v>
      </c>
      <c r="E45" s="63">
        <v>29</v>
      </c>
      <c r="F45" s="63">
        <v>27</v>
      </c>
      <c r="G45" s="63">
        <v>30</v>
      </c>
      <c r="H45" s="63">
        <v>34</v>
      </c>
      <c r="I45" s="63">
        <v>32</v>
      </c>
      <c r="J45" s="63">
        <v>22</v>
      </c>
      <c r="K45" s="64">
        <v>14</v>
      </c>
    </row>
    <row r="46" spans="1:11">
      <c r="A46" s="93"/>
      <c r="B46" s="94"/>
      <c r="C46" s="65" t="s">
        <v>0</v>
      </c>
      <c r="D46" s="66">
        <v>425</v>
      </c>
      <c r="E46" s="66">
        <v>67</v>
      </c>
      <c r="F46" s="66">
        <v>65</v>
      </c>
      <c r="G46" s="66">
        <v>69</v>
      </c>
      <c r="H46" s="66">
        <v>71</v>
      </c>
      <c r="I46" s="66">
        <v>65</v>
      </c>
      <c r="J46" s="66">
        <v>52</v>
      </c>
      <c r="K46" s="67">
        <v>36</v>
      </c>
    </row>
    <row r="47" spans="1:11">
      <c r="A47" s="93" t="s">
        <v>78</v>
      </c>
      <c r="B47" s="94" t="s">
        <v>79</v>
      </c>
      <c r="C47" s="62" t="s">
        <v>58</v>
      </c>
      <c r="D47" s="71">
        <v>1358</v>
      </c>
      <c r="E47" s="63">
        <v>193</v>
      </c>
      <c r="F47" s="63">
        <v>190</v>
      </c>
      <c r="G47" s="63">
        <v>184</v>
      </c>
      <c r="H47" s="63">
        <v>199</v>
      </c>
      <c r="I47" s="63">
        <v>197</v>
      </c>
      <c r="J47" s="63">
        <v>197</v>
      </c>
      <c r="K47" s="64">
        <v>198</v>
      </c>
    </row>
    <row r="48" spans="1:11">
      <c r="A48" s="93"/>
      <c r="B48" s="94"/>
      <c r="C48" s="62" t="s">
        <v>59</v>
      </c>
      <c r="D48" s="71">
        <v>1321</v>
      </c>
      <c r="E48" s="63">
        <v>185</v>
      </c>
      <c r="F48" s="63">
        <v>184</v>
      </c>
      <c r="G48" s="63">
        <v>180</v>
      </c>
      <c r="H48" s="63">
        <v>188</v>
      </c>
      <c r="I48" s="63">
        <v>186</v>
      </c>
      <c r="J48" s="63">
        <v>196</v>
      </c>
      <c r="K48" s="64">
        <v>202</v>
      </c>
    </row>
    <row r="49" spans="1:11">
      <c r="A49" s="93"/>
      <c r="B49" s="94"/>
      <c r="C49" s="65" t="s">
        <v>0</v>
      </c>
      <c r="D49" s="66">
        <v>2679</v>
      </c>
      <c r="E49" s="66">
        <v>378</v>
      </c>
      <c r="F49" s="66">
        <v>374</v>
      </c>
      <c r="G49" s="66">
        <v>364</v>
      </c>
      <c r="H49" s="66">
        <v>387</v>
      </c>
      <c r="I49" s="66">
        <v>383</v>
      </c>
      <c r="J49" s="66">
        <v>393</v>
      </c>
      <c r="K49" s="67">
        <v>400</v>
      </c>
    </row>
    <row r="50" spans="1:11">
      <c r="A50" s="93" t="s">
        <v>80</v>
      </c>
      <c r="B50" s="94" t="s">
        <v>81</v>
      </c>
      <c r="C50" s="62" t="s">
        <v>58</v>
      </c>
      <c r="D50" s="71">
        <v>408</v>
      </c>
      <c r="E50" s="63">
        <v>68</v>
      </c>
      <c r="F50" s="63">
        <v>68</v>
      </c>
      <c r="G50" s="63">
        <v>57</v>
      </c>
      <c r="H50" s="63">
        <v>56</v>
      </c>
      <c r="I50" s="63">
        <v>56</v>
      </c>
      <c r="J50" s="63">
        <v>52</v>
      </c>
      <c r="K50" s="64">
        <v>51</v>
      </c>
    </row>
    <row r="51" spans="1:11">
      <c r="A51" s="93"/>
      <c r="B51" s="94"/>
      <c r="C51" s="62" t="s">
        <v>59</v>
      </c>
      <c r="D51" s="71">
        <v>428</v>
      </c>
      <c r="E51" s="63">
        <v>55</v>
      </c>
      <c r="F51" s="63">
        <v>61</v>
      </c>
      <c r="G51" s="63">
        <v>63</v>
      </c>
      <c r="H51" s="63">
        <v>75</v>
      </c>
      <c r="I51" s="63">
        <v>67</v>
      </c>
      <c r="J51" s="63">
        <v>62</v>
      </c>
      <c r="K51" s="64">
        <v>45</v>
      </c>
    </row>
    <row r="52" spans="1:11">
      <c r="A52" s="93"/>
      <c r="B52" s="94"/>
      <c r="C52" s="65" t="s">
        <v>0</v>
      </c>
      <c r="D52" s="66">
        <v>836</v>
      </c>
      <c r="E52" s="66">
        <v>123</v>
      </c>
      <c r="F52" s="66">
        <v>129</v>
      </c>
      <c r="G52" s="66">
        <v>120</v>
      </c>
      <c r="H52" s="66">
        <v>131</v>
      </c>
      <c r="I52" s="66">
        <v>123</v>
      </c>
      <c r="J52" s="66">
        <v>114</v>
      </c>
      <c r="K52" s="67">
        <v>96</v>
      </c>
    </row>
    <row r="53" spans="1:11">
      <c r="A53" s="93" t="s">
        <v>82</v>
      </c>
      <c r="B53" s="94" t="s">
        <v>83</v>
      </c>
      <c r="C53" s="62" t="s">
        <v>58</v>
      </c>
      <c r="D53" s="71">
        <v>829</v>
      </c>
      <c r="E53" s="63">
        <v>129</v>
      </c>
      <c r="F53" s="63">
        <v>128</v>
      </c>
      <c r="G53" s="63">
        <v>121</v>
      </c>
      <c r="H53" s="63">
        <v>113</v>
      </c>
      <c r="I53" s="63">
        <v>108</v>
      </c>
      <c r="J53" s="63">
        <v>118</v>
      </c>
      <c r="K53" s="64">
        <v>112</v>
      </c>
    </row>
    <row r="54" spans="1:11">
      <c r="A54" s="93"/>
      <c r="B54" s="94"/>
      <c r="C54" s="62" t="s">
        <v>59</v>
      </c>
      <c r="D54" s="71">
        <v>837</v>
      </c>
      <c r="E54" s="63">
        <v>115</v>
      </c>
      <c r="F54" s="63">
        <v>116</v>
      </c>
      <c r="G54" s="63">
        <v>114</v>
      </c>
      <c r="H54" s="63">
        <v>120</v>
      </c>
      <c r="I54" s="63">
        <v>128</v>
      </c>
      <c r="J54" s="63">
        <v>121</v>
      </c>
      <c r="K54" s="64">
        <v>123</v>
      </c>
    </row>
    <row r="55" spans="1:11">
      <c r="A55" s="93"/>
      <c r="B55" s="94"/>
      <c r="C55" s="65" t="s">
        <v>0</v>
      </c>
      <c r="D55" s="66">
        <v>1666</v>
      </c>
      <c r="E55" s="66">
        <v>244</v>
      </c>
      <c r="F55" s="66">
        <v>244</v>
      </c>
      <c r="G55" s="66">
        <v>235</v>
      </c>
      <c r="H55" s="66">
        <v>233</v>
      </c>
      <c r="I55" s="66">
        <v>236</v>
      </c>
      <c r="J55" s="66">
        <v>239</v>
      </c>
      <c r="K55" s="67">
        <v>235</v>
      </c>
    </row>
    <row r="56" spans="1:11">
      <c r="A56" s="93" t="s">
        <v>84</v>
      </c>
      <c r="B56" s="94" t="s">
        <v>85</v>
      </c>
      <c r="C56" s="62" t="s">
        <v>58</v>
      </c>
      <c r="D56" s="71">
        <v>99</v>
      </c>
      <c r="E56" s="63">
        <v>17</v>
      </c>
      <c r="F56" s="63">
        <v>17</v>
      </c>
      <c r="G56" s="63">
        <v>14</v>
      </c>
      <c r="H56" s="63">
        <v>17</v>
      </c>
      <c r="I56" s="63">
        <v>12</v>
      </c>
      <c r="J56" s="63">
        <v>12</v>
      </c>
      <c r="K56" s="64">
        <v>10</v>
      </c>
    </row>
    <row r="57" spans="1:11">
      <c r="A57" s="93"/>
      <c r="B57" s="94"/>
      <c r="C57" s="62" t="s">
        <v>59</v>
      </c>
      <c r="D57" s="71">
        <v>101</v>
      </c>
      <c r="E57" s="63">
        <v>16</v>
      </c>
      <c r="F57" s="63">
        <v>21</v>
      </c>
      <c r="G57" s="63">
        <v>18</v>
      </c>
      <c r="H57" s="63">
        <v>11</v>
      </c>
      <c r="I57" s="63">
        <v>13</v>
      </c>
      <c r="J57" s="63">
        <v>13</v>
      </c>
      <c r="K57" s="64">
        <v>9</v>
      </c>
    </row>
    <row r="58" spans="1:11">
      <c r="A58" s="93"/>
      <c r="B58" s="94"/>
      <c r="C58" s="65" t="s">
        <v>0</v>
      </c>
      <c r="D58" s="66">
        <v>200</v>
      </c>
      <c r="E58" s="66">
        <v>33</v>
      </c>
      <c r="F58" s="66">
        <v>38</v>
      </c>
      <c r="G58" s="66">
        <v>32</v>
      </c>
      <c r="H58" s="66">
        <v>28</v>
      </c>
      <c r="I58" s="66">
        <v>25</v>
      </c>
      <c r="J58" s="66">
        <v>25</v>
      </c>
      <c r="K58" s="67">
        <v>19</v>
      </c>
    </row>
    <row r="59" spans="1:11">
      <c r="A59" s="93" t="s">
        <v>86</v>
      </c>
      <c r="B59" s="94" t="s">
        <v>87</v>
      </c>
      <c r="C59" s="62" t="s">
        <v>58</v>
      </c>
      <c r="D59" s="71">
        <v>482</v>
      </c>
      <c r="E59" s="63">
        <v>73</v>
      </c>
      <c r="F59" s="63">
        <v>59</v>
      </c>
      <c r="G59" s="63">
        <v>69</v>
      </c>
      <c r="H59" s="63">
        <v>84</v>
      </c>
      <c r="I59" s="63">
        <v>79</v>
      </c>
      <c r="J59" s="63">
        <v>61</v>
      </c>
      <c r="K59" s="64">
        <v>57</v>
      </c>
    </row>
    <row r="60" spans="1:11">
      <c r="A60" s="93"/>
      <c r="B60" s="94"/>
      <c r="C60" s="62" t="s">
        <v>59</v>
      </c>
      <c r="D60" s="71">
        <v>545</v>
      </c>
      <c r="E60" s="63">
        <v>74</v>
      </c>
      <c r="F60" s="63">
        <v>80</v>
      </c>
      <c r="G60" s="63">
        <v>78</v>
      </c>
      <c r="H60" s="63">
        <v>87</v>
      </c>
      <c r="I60" s="63">
        <v>78</v>
      </c>
      <c r="J60" s="63">
        <v>78</v>
      </c>
      <c r="K60" s="64">
        <v>70</v>
      </c>
    </row>
    <row r="61" spans="1:11">
      <c r="A61" s="93"/>
      <c r="B61" s="94"/>
      <c r="C61" s="65" t="s">
        <v>0</v>
      </c>
      <c r="D61" s="66">
        <v>1027</v>
      </c>
      <c r="E61" s="66">
        <v>147</v>
      </c>
      <c r="F61" s="66">
        <v>139</v>
      </c>
      <c r="G61" s="66">
        <v>147</v>
      </c>
      <c r="H61" s="66">
        <v>171</v>
      </c>
      <c r="I61" s="66">
        <v>157</v>
      </c>
      <c r="J61" s="66">
        <v>139</v>
      </c>
      <c r="K61" s="67">
        <v>127</v>
      </c>
    </row>
    <row r="62" spans="1:11">
      <c r="A62" s="93" t="s">
        <v>88</v>
      </c>
      <c r="B62" s="94" t="s">
        <v>89</v>
      </c>
      <c r="C62" s="62" t="s">
        <v>58</v>
      </c>
      <c r="D62" s="71">
        <v>5153</v>
      </c>
      <c r="E62" s="63">
        <v>719</v>
      </c>
      <c r="F62" s="63">
        <v>708</v>
      </c>
      <c r="G62" s="63">
        <v>729</v>
      </c>
      <c r="H62" s="63">
        <v>762</v>
      </c>
      <c r="I62" s="63">
        <v>756</v>
      </c>
      <c r="J62" s="63">
        <v>745</v>
      </c>
      <c r="K62" s="64">
        <v>734</v>
      </c>
    </row>
    <row r="63" spans="1:11">
      <c r="A63" s="93"/>
      <c r="B63" s="94"/>
      <c r="C63" s="62" t="s">
        <v>59</v>
      </c>
      <c r="D63" s="71">
        <v>4113</v>
      </c>
      <c r="E63" s="63">
        <v>561</v>
      </c>
      <c r="F63" s="63">
        <v>591</v>
      </c>
      <c r="G63" s="63">
        <v>569</v>
      </c>
      <c r="H63" s="63">
        <v>608</v>
      </c>
      <c r="I63" s="63">
        <v>607</v>
      </c>
      <c r="J63" s="63">
        <v>589</v>
      </c>
      <c r="K63" s="64">
        <v>588</v>
      </c>
    </row>
    <row r="64" spans="1:11">
      <c r="A64" s="93"/>
      <c r="B64" s="94"/>
      <c r="C64" s="65" t="s">
        <v>0</v>
      </c>
      <c r="D64" s="66">
        <v>9266</v>
      </c>
      <c r="E64" s="66">
        <v>1280</v>
      </c>
      <c r="F64" s="66">
        <v>1299</v>
      </c>
      <c r="G64" s="66">
        <v>1298</v>
      </c>
      <c r="H64" s="66">
        <v>1370</v>
      </c>
      <c r="I64" s="66">
        <v>1363</v>
      </c>
      <c r="J64" s="66">
        <v>1334</v>
      </c>
      <c r="K64" s="67">
        <v>1322</v>
      </c>
    </row>
    <row r="65" spans="1:11">
      <c r="A65" s="93" t="s">
        <v>90</v>
      </c>
      <c r="B65" s="94" t="s">
        <v>91</v>
      </c>
      <c r="C65" s="62" t="s">
        <v>58</v>
      </c>
      <c r="D65" s="71">
        <v>2874</v>
      </c>
      <c r="E65" s="63">
        <v>420</v>
      </c>
      <c r="F65" s="63">
        <v>421</v>
      </c>
      <c r="G65" s="63">
        <v>398</v>
      </c>
      <c r="H65" s="63">
        <v>404</v>
      </c>
      <c r="I65" s="63">
        <v>413</v>
      </c>
      <c r="J65" s="63">
        <v>403</v>
      </c>
      <c r="K65" s="64">
        <v>415</v>
      </c>
    </row>
    <row r="66" spans="1:11">
      <c r="A66" s="93"/>
      <c r="B66" s="94"/>
      <c r="C66" s="62" t="s">
        <v>59</v>
      </c>
      <c r="D66" s="71">
        <v>2234</v>
      </c>
      <c r="E66" s="63">
        <v>290</v>
      </c>
      <c r="F66" s="63">
        <v>297</v>
      </c>
      <c r="G66" s="63">
        <v>331</v>
      </c>
      <c r="H66" s="63">
        <v>333</v>
      </c>
      <c r="I66" s="63">
        <v>346</v>
      </c>
      <c r="J66" s="63">
        <v>341</v>
      </c>
      <c r="K66" s="64">
        <v>296</v>
      </c>
    </row>
    <row r="67" spans="1:11">
      <c r="A67" s="93"/>
      <c r="B67" s="94"/>
      <c r="C67" s="65" t="s">
        <v>0</v>
      </c>
      <c r="D67" s="66">
        <v>5108</v>
      </c>
      <c r="E67" s="66">
        <v>710</v>
      </c>
      <c r="F67" s="66">
        <v>718</v>
      </c>
      <c r="G67" s="66">
        <v>729</v>
      </c>
      <c r="H67" s="66">
        <v>737</v>
      </c>
      <c r="I67" s="66">
        <v>759</v>
      </c>
      <c r="J67" s="66">
        <v>744</v>
      </c>
      <c r="K67" s="67">
        <v>711</v>
      </c>
    </row>
    <row r="68" spans="1:11">
      <c r="A68" s="93" t="s">
        <v>92</v>
      </c>
      <c r="B68" s="94" t="s">
        <v>93</v>
      </c>
      <c r="C68" s="62" t="s">
        <v>58</v>
      </c>
      <c r="D68" s="71">
        <v>1847</v>
      </c>
      <c r="E68" s="63">
        <v>250</v>
      </c>
      <c r="F68" s="63">
        <v>252</v>
      </c>
      <c r="G68" s="63">
        <v>236</v>
      </c>
      <c r="H68" s="63">
        <v>272</v>
      </c>
      <c r="I68" s="63">
        <v>284</v>
      </c>
      <c r="J68" s="63">
        <v>287</v>
      </c>
      <c r="K68" s="64">
        <v>266</v>
      </c>
    </row>
    <row r="69" spans="1:11">
      <c r="A69" s="93"/>
      <c r="B69" s="94"/>
      <c r="C69" s="62" t="s">
        <v>59</v>
      </c>
      <c r="D69" s="71">
        <v>1552</v>
      </c>
      <c r="E69" s="63">
        <v>213</v>
      </c>
      <c r="F69" s="63">
        <v>229</v>
      </c>
      <c r="G69" s="63">
        <v>233</v>
      </c>
      <c r="H69" s="63">
        <v>228</v>
      </c>
      <c r="I69" s="63">
        <v>228</v>
      </c>
      <c r="J69" s="63">
        <v>219</v>
      </c>
      <c r="K69" s="64">
        <v>202</v>
      </c>
    </row>
    <row r="70" spans="1:11">
      <c r="A70" s="93"/>
      <c r="B70" s="94"/>
      <c r="C70" s="65" t="s">
        <v>0</v>
      </c>
      <c r="D70" s="66">
        <v>3399</v>
      </c>
      <c r="E70" s="66">
        <v>463</v>
      </c>
      <c r="F70" s="66">
        <v>481</v>
      </c>
      <c r="G70" s="66">
        <v>469</v>
      </c>
      <c r="H70" s="66">
        <v>500</v>
      </c>
      <c r="I70" s="66">
        <v>512</v>
      </c>
      <c r="J70" s="66">
        <v>506</v>
      </c>
      <c r="K70" s="67">
        <v>468</v>
      </c>
    </row>
    <row r="71" spans="1:11">
      <c r="A71" s="93" t="s">
        <v>94</v>
      </c>
      <c r="B71" s="94" t="s">
        <v>95</v>
      </c>
      <c r="C71" s="62" t="s">
        <v>58</v>
      </c>
      <c r="D71" s="71">
        <v>2446</v>
      </c>
      <c r="E71" s="63">
        <v>337</v>
      </c>
      <c r="F71" s="63">
        <v>340</v>
      </c>
      <c r="G71" s="63">
        <v>349</v>
      </c>
      <c r="H71" s="63">
        <v>372</v>
      </c>
      <c r="I71" s="63">
        <v>368</v>
      </c>
      <c r="J71" s="63">
        <v>347</v>
      </c>
      <c r="K71" s="64">
        <v>333</v>
      </c>
    </row>
    <row r="72" spans="1:11">
      <c r="A72" s="93"/>
      <c r="B72" s="94"/>
      <c r="C72" s="62" t="s">
        <v>59</v>
      </c>
      <c r="D72" s="71">
        <v>2270</v>
      </c>
      <c r="E72" s="63">
        <v>333</v>
      </c>
      <c r="F72" s="63">
        <v>333</v>
      </c>
      <c r="G72" s="63">
        <v>342</v>
      </c>
      <c r="H72" s="63">
        <v>359</v>
      </c>
      <c r="I72" s="63">
        <v>343</v>
      </c>
      <c r="J72" s="63">
        <v>293</v>
      </c>
      <c r="K72" s="64">
        <v>267</v>
      </c>
    </row>
    <row r="73" spans="1:11">
      <c r="A73" s="93"/>
      <c r="B73" s="94"/>
      <c r="C73" s="65" t="s">
        <v>0</v>
      </c>
      <c r="D73" s="66">
        <v>4716</v>
      </c>
      <c r="E73" s="66">
        <v>670</v>
      </c>
      <c r="F73" s="66">
        <v>673</v>
      </c>
      <c r="G73" s="66">
        <v>691</v>
      </c>
      <c r="H73" s="66">
        <v>731</v>
      </c>
      <c r="I73" s="66">
        <v>711</v>
      </c>
      <c r="J73" s="66">
        <v>640</v>
      </c>
      <c r="K73" s="67">
        <v>600</v>
      </c>
    </row>
    <row r="74" spans="1:11">
      <c r="A74" s="93" t="s">
        <v>96</v>
      </c>
      <c r="B74" s="94" t="s">
        <v>97</v>
      </c>
      <c r="C74" s="62" t="s">
        <v>58</v>
      </c>
      <c r="D74" s="71">
        <v>4385</v>
      </c>
      <c r="E74" s="63">
        <v>638</v>
      </c>
      <c r="F74" s="63">
        <v>645</v>
      </c>
      <c r="G74" s="63">
        <v>646</v>
      </c>
      <c r="H74" s="63">
        <v>647</v>
      </c>
      <c r="I74" s="63">
        <v>628</v>
      </c>
      <c r="J74" s="63">
        <v>610</v>
      </c>
      <c r="K74" s="64">
        <v>571</v>
      </c>
    </row>
    <row r="75" spans="1:11">
      <c r="A75" s="93"/>
      <c r="B75" s="94"/>
      <c r="C75" s="62" t="s">
        <v>59</v>
      </c>
      <c r="D75" s="71">
        <v>3793</v>
      </c>
      <c r="E75" s="63">
        <v>519</v>
      </c>
      <c r="F75" s="63">
        <v>541</v>
      </c>
      <c r="G75" s="63">
        <v>555</v>
      </c>
      <c r="H75" s="63">
        <v>566</v>
      </c>
      <c r="I75" s="63">
        <v>534</v>
      </c>
      <c r="J75" s="63">
        <v>537</v>
      </c>
      <c r="K75" s="64">
        <v>541</v>
      </c>
    </row>
    <row r="76" spans="1:11">
      <c r="A76" s="93"/>
      <c r="B76" s="94"/>
      <c r="C76" s="65" t="s">
        <v>0</v>
      </c>
      <c r="D76" s="66">
        <v>8178</v>
      </c>
      <c r="E76" s="66">
        <v>1157</v>
      </c>
      <c r="F76" s="66">
        <v>1186</v>
      </c>
      <c r="G76" s="66">
        <v>1201</v>
      </c>
      <c r="H76" s="66">
        <v>1213</v>
      </c>
      <c r="I76" s="66">
        <v>1162</v>
      </c>
      <c r="J76" s="66">
        <v>1147</v>
      </c>
      <c r="K76" s="67">
        <v>1112</v>
      </c>
    </row>
    <row r="77" spans="1:11">
      <c r="A77" s="93" t="s">
        <v>98</v>
      </c>
      <c r="B77" s="94" t="s">
        <v>99</v>
      </c>
      <c r="C77" s="62" t="s">
        <v>58</v>
      </c>
      <c r="D77" s="71">
        <v>148</v>
      </c>
      <c r="E77" s="63">
        <v>19</v>
      </c>
      <c r="F77" s="63">
        <v>22</v>
      </c>
      <c r="G77" s="63">
        <v>22</v>
      </c>
      <c r="H77" s="63">
        <v>19</v>
      </c>
      <c r="I77" s="63">
        <v>24</v>
      </c>
      <c r="J77" s="63">
        <v>21</v>
      </c>
      <c r="K77" s="64">
        <v>21</v>
      </c>
    </row>
    <row r="78" spans="1:11">
      <c r="A78" s="93"/>
      <c r="B78" s="94"/>
      <c r="C78" s="62" t="s">
        <v>59</v>
      </c>
      <c r="D78" s="71">
        <v>191</v>
      </c>
      <c r="E78" s="63">
        <v>23</v>
      </c>
      <c r="F78" s="63">
        <v>26</v>
      </c>
      <c r="G78" s="63">
        <v>27</v>
      </c>
      <c r="H78" s="63">
        <v>31</v>
      </c>
      <c r="I78" s="63">
        <v>29</v>
      </c>
      <c r="J78" s="63">
        <v>31</v>
      </c>
      <c r="K78" s="64">
        <v>24</v>
      </c>
    </row>
    <row r="79" spans="1:11">
      <c r="A79" s="93"/>
      <c r="B79" s="94"/>
      <c r="C79" s="65" t="s">
        <v>0</v>
      </c>
      <c r="D79" s="66">
        <v>339</v>
      </c>
      <c r="E79" s="66">
        <v>42</v>
      </c>
      <c r="F79" s="66">
        <v>48</v>
      </c>
      <c r="G79" s="66">
        <v>49</v>
      </c>
      <c r="H79" s="66">
        <v>50</v>
      </c>
      <c r="I79" s="66">
        <v>53</v>
      </c>
      <c r="J79" s="66">
        <v>52</v>
      </c>
      <c r="K79" s="67">
        <v>45</v>
      </c>
    </row>
    <row r="80" spans="1:11">
      <c r="A80" s="93" t="s">
        <v>100</v>
      </c>
      <c r="B80" s="94" t="s">
        <v>101</v>
      </c>
      <c r="C80" s="62" t="s">
        <v>58</v>
      </c>
      <c r="D80" s="71">
        <v>129</v>
      </c>
      <c r="E80" s="63">
        <v>21</v>
      </c>
      <c r="F80" s="63">
        <v>18</v>
      </c>
      <c r="G80" s="63">
        <v>19</v>
      </c>
      <c r="H80" s="63">
        <v>17</v>
      </c>
      <c r="I80" s="63">
        <v>17</v>
      </c>
      <c r="J80" s="63">
        <v>19</v>
      </c>
      <c r="K80" s="64">
        <v>18</v>
      </c>
    </row>
    <row r="81" spans="1:11">
      <c r="A81" s="93"/>
      <c r="B81" s="94"/>
      <c r="C81" s="62" t="s">
        <v>59</v>
      </c>
      <c r="D81" s="71">
        <v>150</v>
      </c>
      <c r="E81" s="63">
        <v>19</v>
      </c>
      <c r="F81" s="63">
        <v>22</v>
      </c>
      <c r="G81" s="63">
        <v>23</v>
      </c>
      <c r="H81" s="63">
        <v>24</v>
      </c>
      <c r="I81" s="63">
        <v>25</v>
      </c>
      <c r="J81" s="63">
        <v>21</v>
      </c>
      <c r="K81" s="64">
        <v>16</v>
      </c>
    </row>
    <row r="82" spans="1:11">
      <c r="A82" s="93"/>
      <c r="B82" s="94"/>
      <c r="C82" s="65" t="s">
        <v>0</v>
      </c>
      <c r="D82" s="66">
        <v>279</v>
      </c>
      <c r="E82" s="66">
        <v>40</v>
      </c>
      <c r="F82" s="66">
        <v>40</v>
      </c>
      <c r="G82" s="66">
        <v>42</v>
      </c>
      <c r="H82" s="66">
        <v>41</v>
      </c>
      <c r="I82" s="66">
        <v>42</v>
      </c>
      <c r="J82" s="66">
        <v>40</v>
      </c>
      <c r="K82" s="67">
        <v>34</v>
      </c>
    </row>
    <row r="83" spans="1:11">
      <c r="A83" s="93" t="s">
        <v>102</v>
      </c>
      <c r="B83" s="94" t="s">
        <v>103</v>
      </c>
      <c r="C83" s="62" t="s">
        <v>58</v>
      </c>
      <c r="D83" s="71">
        <v>355</v>
      </c>
      <c r="E83" s="63">
        <v>59</v>
      </c>
      <c r="F83" s="63">
        <v>56</v>
      </c>
      <c r="G83" s="63">
        <v>50</v>
      </c>
      <c r="H83" s="63">
        <v>52</v>
      </c>
      <c r="I83" s="63">
        <v>43</v>
      </c>
      <c r="J83" s="63">
        <v>46</v>
      </c>
      <c r="K83" s="64">
        <v>49</v>
      </c>
    </row>
    <row r="84" spans="1:11">
      <c r="A84" s="93"/>
      <c r="B84" s="94"/>
      <c r="C84" s="62" t="s">
        <v>59</v>
      </c>
      <c r="D84" s="71">
        <v>598</v>
      </c>
      <c r="E84" s="63">
        <v>89</v>
      </c>
      <c r="F84" s="63">
        <v>90</v>
      </c>
      <c r="G84" s="63">
        <v>87</v>
      </c>
      <c r="H84" s="63">
        <v>82</v>
      </c>
      <c r="I84" s="63">
        <v>77</v>
      </c>
      <c r="J84" s="63">
        <v>87</v>
      </c>
      <c r="K84" s="64">
        <v>86</v>
      </c>
    </row>
    <row r="85" spans="1:11">
      <c r="A85" s="93"/>
      <c r="B85" s="94"/>
      <c r="C85" s="65" t="s">
        <v>0</v>
      </c>
      <c r="D85" s="66">
        <v>953</v>
      </c>
      <c r="E85" s="66">
        <v>148</v>
      </c>
      <c r="F85" s="66">
        <v>146</v>
      </c>
      <c r="G85" s="66">
        <v>137</v>
      </c>
      <c r="H85" s="66">
        <v>134</v>
      </c>
      <c r="I85" s="66">
        <v>120</v>
      </c>
      <c r="J85" s="66">
        <v>133</v>
      </c>
      <c r="K85" s="67">
        <v>135</v>
      </c>
    </row>
    <row r="86" spans="1:11">
      <c r="A86" s="93" t="s">
        <v>104</v>
      </c>
      <c r="B86" s="94" t="s">
        <v>105</v>
      </c>
      <c r="C86" s="62" t="s">
        <v>58</v>
      </c>
      <c r="D86" s="71">
        <v>394</v>
      </c>
      <c r="E86" s="63">
        <v>64</v>
      </c>
      <c r="F86" s="63">
        <v>55</v>
      </c>
      <c r="G86" s="63">
        <v>55</v>
      </c>
      <c r="H86" s="63">
        <v>56</v>
      </c>
      <c r="I86" s="63">
        <v>56</v>
      </c>
      <c r="J86" s="63">
        <v>57</v>
      </c>
      <c r="K86" s="64">
        <v>51</v>
      </c>
    </row>
    <row r="87" spans="1:11">
      <c r="A87" s="93"/>
      <c r="B87" s="94"/>
      <c r="C87" s="62" t="s">
        <v>59</v>
      </c>
      <c r="D87" s="71">
        <v>469</v>
      </c>
      <c r="E87" s="63">
        <v>60</v>
      </c>
      <c r="F87" s="63">
        <v>71</v>
      </c>
      <c r="G87" s="63">
        <v>72</v>
      </c>
      <c r="H87" s="63">
        <v>72</v>
      </c>
      <c r="I87" s="63">
        <v>70</v>
      </c>
      <c r="J87" s="63">
        <v>68</v>
      </c>
      <c r="K87" s="64">
        <v>56</v>
      </c>
    </row>
    <row r="88" spans="1:11">
      <c r="A88" s="93"/>
      <c r="B88" s="94"/>
      <c r="C88" s="65" t="s">
        <v>0</v>
      </c>
      <c r="D88" s="66">
        <v>863</v>
      </c>
      <c r="E88" s="66">
        <v>124</v>
      </c>
      <c r="F88" s="66">
        <v>126</v>
      </c>
      <c r="G88" s="66">
        <v>127</v>
      </c>
      <c r="H88" s="66">
        <v>128</v>
      </c>
      <c r="I88" s="66">
        <v>126</v>
      </c>
      <c r="J88" s="66">
        <v>125</v>
      </c>
      <c r="K88" s="67">
        <v>107</v>
      </c>
    </row>
    <row r="89" spans="1:11">
      <c r="A89" s="93" t="s">
        <v>106</v>
      </c>
      <c r="B89" s="94" t="s">
        <v>107</v>
      </c>
      <c r="C89" s="62" t="s">
        <v>58</v>
      </c>
      <c r="D89" s="71">
        <v>178</v>
      </c>
      <c r="E89" s="63">
        <v>27</v>
      </c>
      <c r="F89" s="63">
        <v>23</v>
      </c>
      <c r="G89" s="63">
        <v>29</v>
      </c>
      <c r="H89" s="63">
        <v>27</v>
      </c>
      <c r="I89" s="63">
        <v>28</v>
      </c>
      <c r="J89" s="63">
        <v>22</v>
      </c>
      <c r="K89" s="64">
        <v>22</v>
      </c>
    </row>
    <row r="90" spans="1:11">
      <c r="A90" s="93"/>
      <c r="B90" s="94"/>
      <c r="C90" s="62" t="s">
        <v>59</v>
      </c>
      <c r="D90" s="71">
        <v>261</v>
      </c>
      <c r="E90" s="63">
        <v>34</v>
      </c>
      <c r="F90" s="63">
        <v>37</v>
      </c>
      <c r="G90" s="63">
        <v>39</v>
      </c>
      <c r="H90" s="63">
        <v>42</v>
      </c>
      <c r="I90" s="63">
        <v>36</v>
      </c>
      <c r="J90" s="63">
        <v>37</v>
      </c>
      <c r="K90" s="64">
        <v>36</v>
      </c>
    </row>
    <row r="91" spans="1:11">
      <c r="A91" s="93"/>
      <c r="B91" s="94"/>
      <c r="C91" s="65" t="s">
        <v>0</v>
      </c>
      <c r="D91" s="66">
        <v>439</v>
      </c>
      <c r="E91" s="66">
        <v>61</v>
      </c>
      <c r="F91" s="66">
        <v>60</v>
      </c>
      <c r="G91" s="66">
        <v>68</v>
      </c>
      <c r="H91" s="66">
        <v>69</v>
      </c>
      <c r="I91" s="66">
        <v>64</v>
      </c>
      <c r="J91" s="66">
        <v>59</v>
      </c>
      <c r="K91" s="67">
        <v>58</v>
      </c>
    </row>
    <row r="92" spans="1:11">
      <c r="A92" s="93" t="s">
        <v>108</v>
      </c>
      <c r="B92" s="94" t="s">
        <v>109</v>
      </c>
      <c r="C92" s="62" t="s">
        <v>58</v>
      </c>
      <c r="D92" s="71">
        <v>406</v>
      </c>
      <c r="E92" s="63">
        <v>70</v>
      </c>
      <c r="F92" s="63">
        <v>64</v>
      </c>
      <c r="G92" s="63">
        <v>58</v>
      </c>
      <c r="H92" s="63">
        <v>57</v>
      </c>
      <c r="I92" s="63">
        <v>57</v>
      </c>
      <c r="J92" s="63">
        <v>46</v>
      </c>
      <c r="K92" s="64">
        <v>54</v>
      </c>
    </row>
    <row r="93" spans="1:11">
      <c r="A93" s="93"/>
      <c r="B93" s="94"/>
      <c r="C93" s="62" t="s">
        <v>59</v>
      </c>
      <c r="D93" s="71">
        <v>357</v>
      </c>
      <c r="E93" s="63">
        <v>65</v>
      </c>
      <c r="F93" s="63">
        <v>55</v>
      </c>
      <c r="G93" s="63">
        <v>50</v>
      </c>
      <c r="H93" s="63">
        <v>54</v>
      </c>
      <c r="I93" s="63">
        <v>47</v>
      </c>
      <c r="J93" s="63">
        <v>42</v>
      </c>
      <c r="K93" s="64">
        <v>44</v>
      </c>
    </row>
    <row r="94" spans="1:11">
      <c r="A94" s="93"/>
      <c r="B94" s="94"/>
      <c r="C94" s="65" t="s">
        <v>0</v>
      </c>
      <c r="D94" s="66">
        <v>763</v>
      </c>
      <c r="E94" s="66">
        <v>135</v>
      </c>
      <c r="F94" s="66">
        <v>119</v>
      </c>
      <c r="G94" s="66">
        <v>108</v>
      </c>
      <c r="H94" s="66">
        <v>111</v>
      </c>
      <c r="I94" s="66">
        <v>104</v>
      </c>
      <c r="J94" s="66">
        <v>88</v>
      </c>
      <c r="K94" s="67">
        <v>98</v>
      </c>
    </row>
    <row r="95" spans="1:11">
      <c r="A95" s="93" t="s">
        <v>110</v>
      </c>
      <c r="B95" s="94" t="s">
        <v>111</v>
      </c>
      <c r="C95" s="62" t="s">
        <v>58</v>
      </c>
      <c r="D95" s="71">
        <v>132</v>
      </c>
      <c r="E95" s="63">
        <v>21</v>
      </c>
      <c r="F95" s="63">
        <v>23</v>
      </c>
      <c r="G95" s="63">
        <v>21</v>
      </c>
      <c r="H95" s="63">
        <v>20</v>
      </c>
      <c r="I95" s="63">
        <v>15</v>
      </c>
      <c r="J95" s="63">
        <v>17</v>
      </c>
      <c r="K95" s="64">
        <v>15</v>
      </c>
    </row>
    <row r="96" spans="1:11">
      <c r="A96" s="93"/>
      <c r="B96" s="94"/>
      <c r="C96" s="62" t="s">
        <v>59</v>
      </c>
      <c r="D96" s="71">
        <v>203</v>
      </c>
      <c r="E96" s="63">
        <v>34</v>
      </c>
      <c r="F96" s="63">
        <v>34</v>
      </c>
      <c r="G96" s="63">
        <v>31</v>
      </c>
      <c r="H96" s="63">
        <v>29</v>
      </c>
      <c r="I96" s="63">
        <v>20</v>
      </c>
      <c r="J96" s="63">
        <v>26</v>
      </c>
      <c r="K96" s="64">
        <v>29</v>
      </c>
    </row>
    <row r="97" spans="1:11">
      <c r="A97" s="93"/>
      <c r="B97" s="94"/>
      <c r="C97" s="65" t="s">
        <v>0</v>
      </c>
      <c r="D97" s="66">
        <v>335</v>
      </c>
      <c r="E97" s="66">
        <v>55</v>
      </c>
      <c r="F97" s="66">
        <v>57</v>
      </c>
      <c r="G97" s="66">
        <v>52</v>
      </c>
      <c r="H97" s="66">
        <v>49</v>
      </c>
      <c r="I97" s="66">
        <v>35</v>
      </c>
      <c r="J97" s="66">
        <v>43</v>
      </c>
      <c r="K97" s="67">
        <v>44</v>
      </c>
    </row>
    <row r="98" spans="1:11">
      <c r="A98" s="93" t="s">
        <v>112</v>
      </c>
      <c r="B98" s="94" t="s">
        <v>113</v>
      </c>
      <c r="C98" s="62" t="s">
        <v>58</v>
      </c>
      <c r="D98" s="71">
        <v>2442</v>
      </c>
      <c r="E98" s="63">
        <v>385</v>
      </c>
      <c r="F98" s="63">
        <v>360</v>
      </c>
      <c r="G98" s="63">
        <v>353</v>
      </c>
      <c r="H98" s="63">
        <v>346</v>
      </c>
      <c r="I98" s="63">
        <v>339</v>
      </c>
      <c r="J98" s="63">
        <v>336</v>
      </c>
      <c r="K98" s="64">
        <v>323</v>
      </c>
    </row>
    <row r="99" spans="1:11">
      <c r="A99" s="93"/>
      <c r="B99" s="94"/>
      <c r="C99" s="62" t="s">
        <v>59</v>
      </c>
      <c r="D99" s="71">
        <v>2354</v>
      </c>
      <c r="E99" s="63">
        <v>336</v>
      </c>
      <c r="F99" s="63">
        <v>348</v>
      </c>
      <c r="G99" s="63">
        <v>337</v>
      </c>
      <c r="H99" s="63">
        <v>336</v>
      </c>
      <c r="I99" s="63">
        <v>332</v>
      </c>
      <c r="J99" s="63">
        <v>335</v>
      </c>
      <c r="K99" s="64">
        <v>330</v>
      </c>
    </row>
    <row r="100" spans="1:11">
      <c r="A100" s="93"/>
      <c r="B100" s="94"/>
      <c r="C100" s="65" t="s">
        <v>0</v>
      </c>
      <c r="D100" s="66">
        <v>4796</v>
      </c>
      <c r="E100" s="66">
        <v>721</v>
      </c>
      <c r="F100" s="66">
        <v>708</v>
      </c>
      <c r="G100" s="66">
        <v>690</v>
      </c>
      <c r="H100" s="66">
        <v>682</v>
      </c>
      <c r="I100" s="66">
        <v>671</v>
      </c>
      <c r="J100" s="66">
        <v>671</v>
      </c>
      <c r="K100" s="67">
        <v>653</v>
      </c>
    </row>
    <row r="101" spans="1:11">
      <c r="A101" s="93" t="s">
        <v>114</v>
      </c>
      <c r="B101" s="94" t="s">
        <v>115</v>
      </c>
      <c r="C101" s="62" t="s">
        <v>58</v>
      </c>
      <c r="D101" s="71">
        <v>959</v>
      </c>
      <c r="E101" s="63">
        <v>127</v>
      </c>
      <c r="F101" s="63">
        <v>114</v>
      </c>
      <c r="G101" s="63">
        <v>128</v>
      </c>
      <c r="H101" s="63">
        <v>139</v>
      </c>
      <c r="I101" s="63">
        <v>139</v>
      </c>
      <c r="J101" s="63">
        <v>157</v>
      </c>
      <c r="K101" s="64">
        <v>155</v>
      </c>
    </row>
    <row r="102" spans="1:11">
      <c r="A102" s="93"/>
      <c r="B102" s="94"/>
      <c r="C102" s="62" t="s">
        <v>59</v>
      </c>
      <c r="D102" s="71">
        <v>1117</v>
      </c>
      <c r="E102" s="63">
        <v>177</v>
      </c>
      <c r="F102" s="63">
        <v>156</v>
      </c>
      <c r="G102" s="63">
        <v>155</v>
      </c>
      <c r="H102" s="63">
        <v>153</v>
      </c>
      <c r="I102" s="63">
        <v>156</v>
      </c>
      <c r="J102" s="63">
        <v>167</v>
      </c>
      <c r="K102" s="64">
        <v>153</v>
      </c>
    </row>
    <row r="103" spans="1:11">
      <c r="A103" s="93"/>
      <c r="B103" s="94"/>
      <c r="C103" s="65" t="s">
        <v>0</v>
      </c>
      <c r="D103" s="66">
        <v>2076</v>
      </c>
      <c r="E103" s="66">
        <v>304</v>
      </c>
      <c r="F103" s="66">
        <v>270</v>
      </c>
      <c r="G103" s="66">
        <v>283</v>
      </c>
      <c r="H103" s="66">
        <v>292</v>
      </c>
      <c r="I103" s="66">
        <v>295</v>
      </c>
      <c r="J103" s="66">
        <v>324</v>
      </c>
      <c r="K103" s="67">
        <v>308</v>
      </c>
    </row>
    <row r="104" spans="1:11">
      <c r="A104" s="93" t="s">
        <v>116</v>
      </c>
      <c r="B104" s="94" t="s">
        <v>117</v>
      </c>
      <c r="C104" s="62" t="s">
        <v>58</v>
      </c>
      <c r="D104" s="71">
        <v>202</v>
      </c>
      <c r="E104" s="63">
        <v>48</v>
      </c>
      <c r="F104" s="63">
        <v>43</v>
      </c>
      <c r="G104" s="63">
        <v>27</v>
      </c>
      <c r="H104" s="63">
        <v>24</v>
      </c>
      <c r="I104" s="63">
        <v>20</v>
      </c>
      <c r="J104" s="63">
        <v>20</v>
      </c>
      <c r="K104" s="64">
        <v>20</v>
      </c>
    </row>
    <row r="105" spans="1:11">
      <c r="A105" s="93"/>
      <c r="B105" s="94"/>
      <c r="C105" s="62" t="s">
        <v>59</v>
      </c>
      <c r="D105" s="71">
        <v>206</v>
      </c>
      <c r="E105" s="63">
        <v>34</v>
      </c>
      <c r="F105" s="63">
        <v>38</v>
      </c>
      <c r="G105" s="63">
        <v>30</v>
      </c>
      <c r="H105" s="63">
        <v>30</v>
      </c>
      <c r="I105" s="63">
        <v>24</v>
      </c>
      <c r="J105" s="63">
        <v>31</v>
      </c>
      <c r="K105" s="64">
        <v>19</v>
      </c>
    </row>
    <row r="106" spans="1:11">
      <c r="A106" s="93"/>
      <c r="B106" s="94"/>
      <c r="C106" s="65" t="s">
        <v>0</v>
      </c>
      <c r="D106" s="66">
        <v>408</v>
      </c>
      <c r="E106" s="66">
        <v>82</v>
      </c>
      <c r="F106" s="66">
        <v>81</v>
      </c>
      <c r="G106" s="66">
        <v>57</v>
      </c>
      <c r="H106" s="66">
        <v>54</v>
      </c>
      <c r="I106" s="66">
        <v>44</v>
      </c>
      <c r="J106" s="66">
        <v>51</v>
      </c>
      <c r="K106" s="67">
        <v>39</v>
      </c>
    </row>
    <row r="107" spans="1:11">
      <c r="A107" s="93" t="s">
        <v>57</v>
      </c>
      <c r="B107" s="94" t="s">
        <v>1</v>
      </c>
      <c r="C107" s="62" t="s">
        <v>58</v>
      </c>
      <c r="D107" s="71">
        <v>23010</v>
      </c>
      <c r="E107" s="63">
        <v>3128</v>
      </c>
      <c r="F107" s="63">
        <v>3151</v>
      </c>
      <c r="G107" s="63">
        <v>3213</v>
      </c>
      <c r="H107" s="63">
        <v>3402</v>
      </c>
      <c r="I107" s="63">
        <v>3424</v>
      </c>
      <c r="J107" s="63">
        <v>3412</v>
      </c>
      <c r="K107" s="64">
        <v>3280</v>
      </c>
    </row>
    <row r="108" spans="1:11">
      <c r="A108" s="93"/>
      <c r="B108" s="94"/>
      <c r="C108" s="62" t="s">
        <v>59</v>
      </c>
      <c r="D108" s="71">
        <v>22432</v>
      </c>
      <c r="E108" s="63">
        <v>2953</v>
      </c>
      <c r="F108" s="63">
        <v>3077</v>
      </c>
      <c r="G108" s="63">
        <v>3176</v>
      </c>
      <c r="H108" s="63">
        <v>3393</v>
      </c>
      <c r="I108" s="63">
        <v>3327</v>
      </c>
      <c r="J108" s="63">
        <v>3279</v>
      </c>
      <c r="K108" s="64">
        <v>3227</v>
      </c>
    </row>
    <row r="109" spans="1:11">
      <c r="A109" s="93"/>
      <c r="B109" s="94"/>
      <c r="C109" s="65" t="s">
        <v>0</v>
      </c>
      <c r="D109" s="66">
        <v>45442</v>
      </c>
      <c r="E109" s="66">
        <v>6081</v>
      </c>
      <c r="F109" s="66">
        <v>6228</v>
      </c>
      <c r="G109" s="66">
        <v>6389</v>
      </c>
      <c r="H109" s="66">
        <v>6795</v>
      </c>
      <c r="I109" s="66">
        <v>6751</v>
      </c>
      <c r="J109" s="66">
        <v>6691</v>
      </c>
      <c r="K109" s="67">
        <v>6507</v>
      </c>
    </row>
    <row r="110" spans="1:11">
      <c r="A110" s="93" t="s">
        <v>118</v>
      </c>
      <c r="B110" s="94" t="s">
        <v>119</v>
      </c>
      <c r="C110" s="62" t="s">
        <v>58</v>
      </c>
      <c r="D110" s="71">
        <v>3130</v>
      </c>
      <c r="E110" s="63">
        <v>407</v>
      </c>
      <c r="F110" s="63">
        <v>406</v>
      </c>
      <c r="G110" s="63">
        <v>429</v>
      </c>
      <c r="H110" s="63">
        <v>455</v>
      </c>
      <c r="I110" s="63">
        <v>467</v>
      </c>
      <c r="J110" s="63">
        <v>492</v>
      </c>
      <c r="K110" s="64">
        <v>474</v>
      </c>
    </row>
    <row r="111" spans="1:11">
      <c r="A111" s="93"/>
      <c r="B111" s="94"/>
      <c r="C111" s="62" t="s">
        <v>59</v>
      </c>
      <c r="D111" s="71">
        <v>2947</v>
      </c>
      <c r="E111" s="63">
        <v>427</v>
      </c>
      <c r="F111" s="63">
        <v>441</v>
      </c>
      <c r="G111" s="63">
        <v>426</v>
      </c>
      <c r="H111" s="63">
        <v>419</v>
      </c>
      <c r="I111" s="63">
        <v>417</v>
      </c>
      <c r="J111" s="63">
        <v>423</v>
      </c>
      <c r="K111" s="64">
        <v>394</v>
      </c>
    </row>
    <row r="112" spans="1:11">
      <c r="A112" s="93"/>
      <c r="B112" s="94"/>
      <c r="C112" s="65" t="s">
        <v>0</v>
      </c>
      <c r="D112" s="66">
        <v>6077</v>
      </c>
      <c r="E112" s="66">
        <v>834</v>
      </c>
      <c r="F112" s="66">
        <v>847</v>
      </c>
      <c r="G112" s="66">
        <v>855</v>
      </c>
      <c r="H112" s="66">
        <v>874</v>
      </c>
      <c r="I112" s="66">
        <v>884</v>
      </c>
      <c r="J112" s="66">
        <v>915</v>
      </c>
      <c r="K112" s="67">
        <v>868</v>
      </c>
    </row>
    <row r="113" spans="1:11">
      <c r="A113" s="93" t="s">
        <v>120</v>
      </c>
      <c r="B113" s="94" t="s">
        <v>121</v>
      </c>
      <c r="C113" s="62" t="s">
        <v>58</v>
      </c>
      <c r="D113" s="71">
        <v>1396</v>
      </c>
      <c r="E113" s="63">
        <v>183</v>
      </c>
      <c r="F113" s="63">
        <v>176</v>
      </c>
      <c r="G113" s="63">
        <v>169</v>
      </c>
      <c r="H113" s="63">
        <v>212</v>
      </c>
      <c r="I113" s="63">
        <v>209</v>
      </c>
      <c r="J113" s="63">
        <v>223</v>
      </c>
      <c r="K113" s="64">
        <v>224</v>
      </c>
    </row>
    <row r="114" spans="1:11">
      <c r="A114" s="93"/>
      <c r="B114" s="94"/>
      <c r="C114" s="62" t="s">
        <v>59</v>
      </c>
      <c r="D114" s="71">
        <v>1241</v>
      </c>
      <c r="E114" s="63">
        <v>164</v>
      </c>
      <c r="F114" s="63">
        <v>166</v>
      </c>
      <c r="G114" s="63">
        <v>177</v>
      </c>
      <c r="H114" s="63">
        <v>196</v>
      </c>
      <c r="I114" s="63">
        <v>188</v>
      </c>
      <c r="J114" s="63">
        <v>184</v>
      </c>
      <c r="K114" s="64">
        <v>166</v>
      </c>
    </row>
    <row r="115" spans="1:11">
      <c r="A115" s="93"/>
      <c r="B115" s="94"/>
      <c r="C115" s="65" t="s">
        <v>0</v>
      </c>
      <c r="D115" s="66">
        <v>2637</v>
      </c>
      <c r="E115" s="66">
        <v>347</v>
      </c>
      <c r="F115" s="66">
        <v>342</v>
      </c>
      <c r="G115" s="66">
        <v>346</v>
      </c>
      <c r="H115" s="66">
        <v>408</v>
      </c>
      <c r="I115" s="66">
        <v>397</v>
      </c>
      <c r="J115" s="66">
        <v>407</v>
      </c>
      <c r="K115" s="67">
        <v>390</v>
      </c>
    </row>
    <row r="116" spans="1:11">
      <c r="A116" s="93" t="s">
        <v>122</v>
      </c>
      <c r="B116" s="94" t="s">
        <v>123</v>
      </c>
      <c r="C116" s="62" t="s">
        <v>58</v>
      </c>
      <c r="D116" s="71">
        <v>1296</v>
      </c>
      <c r="E116" s="63">
        <v>180</v>
      </c>
      <c r="F116" s="63">
        <v>176</v>
      </c>
      <c r="G116" s="63">
        <v>187</v>
      </c>
      <c r="H116" s="63">
        <v>189</v>
      </c>
      <c r="I116" s="63">
        <v>197</v>
      </c>
      <c r="J116" s="63">
        <v>183</v>
      </c>
      <c r="K116" s="64">
        <v>184</v>
      </c>
    </row>
    <row r="117" spans="1:11">
      <c r="A117" s="93"/>
      <c r="B117" s="94"/>
      <c r="C117" s="62" t="s">
        <v>59</v>
      </c>
      <c r="D117" s="71">
        <v>1396</v>
      </c>
      <c r="E117" s="63">
        <v>219</v>
      </c>
      <c r="F117" s="63">
        <v>203</v>
      </c>
      <c r="G117" s="63">
        <v>211</v>
      </c>
      <c r="H117" s="63">
        <v>213</v>
      </c>
      <c r="I117" s="63">
        <v>186</v>
      </c>
      <c r="J117" s="63">
        <v>188</v>
      </c>
      <c r="K117" s="64">
        <v>176</v>
      </c>
    </row>
    <row r="118" spans="1:11">
      <c r="A118" s="93"/>
      <c r="B118" s="94"/>
      <c r="C118" s="65" t="s">
        <v>0</v>
      </c>
      <c r="D118" s="66">
        <v>2692</v>
      </c>
      <c r="E118" s="66">
        <v>399</v>
      </c>
      <c r="F118" s="66">
        <v>379</v>
      </c>
      <c r="G118" s="66">
        <v>398</v>
      </c>
      <c r="H118" s="66">
        <v>402</v>
      </c>
      <c r="I118" s="66">
        <v>383</v>
      </c>
      <c r="J118" s="66">
        <v>371</v>
      </c>
      <c r="K118" s="67">
        <v>360</v>
      </c>
    </row>
    <row r="119" spans="1:11">
      <c r="A119" s="93" t="s">
        <v>124</v>
      </c>
      <c r="B119" s="94" t="s">
        <v>125</v>
      </c>
      <c r="C119" s="62" t="s">
        <v>58</v>
      </c>
      <c r="D119" s="71">
        <v>103</v>
      </c>
      <c r="E119" s="63">
        <v>10</v>
      </c>
      <c r="F119" s="63">
        <v>10</v>
      </c>
      <c r="G119" s="63">
        <v>11</v>
      </c>
      <c r="H119" s="63">
        <v>16</v>
      </c>
      <c r="I119" s="63">
        <v>20</v>
      </c>
      <c r="J119" s="63">
        <v>20</v>
      </c>
      <c r="K119" s="64">
        <v>16</v>
      </c>
    </row>
    <row r="120" spans="1:11">
      <c r="A120" s="93"/>
      <c r="B120" s="94"/>
      <c r="C120" s="62" t="s">
        <v>59</v>
      </c>
      <c r="D120" s="71">
        <v>142</v>
      </c>
      <c r="E120" s="63">
        <v>24</v>
      </c>
      <c r="F120" s="63">
        <v>22</v>
      </c>
      <c r="G120" s="63">
        <v>20</v>
      </c>
      <c r="H120" s="63">
        <v>20</v>
      </c>
      <c r="I120" s="63">
        <v>19</v>
      </c>
      <c r="J120" s="63">
        <v>17</v>
      </c>
      <c r="K120" s="64">
        <v>20</v>
      </c>
    </row>
    <row r="121" spans="1:11">
      <c r="A121" s="93"/>
      <c r="B121" s="94"/>
      <c r="C121" s="65" t="s">
        <v>0</v>
      </c>
      <c r="D121" s="66">
        <v>245</v>
      </c>
      <c r="E121" s="66">
        <v>34</v>
      </c>
      <c r="F121" s="66">
        <v>32</v>
      </c>
      <c r="G121" s="66">
        <v>31</v>
      </c>
      <c r="H121" s="66">
        <v>36</v>
      </c>
      <c r="I121" s="66">
        <v>39</v>
      </c>
      <c r="J121" s="66">
        <v>37</v>
      </c>
      <c r="K121" s="67">
        <v>36</v>
      </c>
    </row>
    <row r="122" spans="1:11">
      <c r="A122" s="93" t="s">
        <v>126</v>
      </c>
      <c r="B122" s="94" t="s">
        <v>127</v>
      </c>
      <c r="C122" s="62" t="s">
        <v>58</v>
      </c>
      <c r="D122" s="71">
        <v>91</v>
      </c>
      <c r="E122" s="63">
        <v>18</v>
      </c>
      <c r="F122" s="63">
        <v>11</v>
      </c>
      <c r="G122" s="63">
        <v>10</v>
      </c>
      <c r="H122" s="63">
        <v>12</v>
      </c>
      <c r="I122" s="63">
        <v>13</v>
      </c>
      <c r="J122" s="63">
        <v>15</v>
      </c>
      <c r="K122" s="64">
        <v>12</v>
      </c>
    </row>
    <row r="123" spans="1:11">
      <c r="A123" s="93"/>
      <c r="B123" s="94"/>
      <c r="C123" s="62" t="s">
        <v>59</v>
      </c>
      <c r="D123" s="71">
        <v>81</v>
      </c>
      <c r="E123" s="63">
        <v>16</v>
      </c>
      <c r="F123" s="63">
        <v>11</v>
      </c>
      <c r="G123" s="63">
        <v>8</v>
      </c>
      <c r="H123" s="63">
        <v>10</v>
      </c>
      <c r="I123" s="63">
        <v>13</v>
      </c>
      <c r="J123" s="63">
        <v>9</v>
      </c>
      <c r="K123" s="64">
        <v>14</v>
      </c>
    </row>
    <row r="124" spans="1:11">
      <c r="A124" s="93"/>
      <c r="B124" s="94"/>
      <c r="C124" s="65" t="s">
        <v>0</v>
      </c>
      <c r="D124" s="66">
        <v>172</v>
      </c>
      <c r="E124" s="66">
        <v>34</v>
      </c>
      <c r="F124" s="66">
        <v>22</v>
      </c>
      <c r="G124" s="66">
        <v>18</v>
      </c>
      <c r="H124" s="66">
        <v>22</v>
      </c>
      <c r="I124" s="66">
        <v>26</v>
      </c>
      <c r="J124" s="66">
        <v>24</v>
      </c>
      <c r="K124" s="67">
        <v>26</v>
      </c>
    </row>
    <row r="125" spans="1:11">
      <c r="A125" s="93" t="s">
        <v>128</v>
      </c>
      <c r="B125" s="94" t="s">
        <v>129</v>
      </c>
      <c r="C125" s="62" t="s">
        <v>58</v>
      </c>
      <c r="D125" s="71">
        <v>357</v>
      </c>
      <c r="E125" s="63">
        <v>64</v>
      </c>
      <c r="F125" s="63">
        <v>57</v>
      </c>
      <c r="G125" s="63">
        <v>57</v>
      </c>
      <c r="H125" s="63">
        <v>58</v>
      </c>
      <c r="I125" s="63">
        <v>44</v>
      </c>
      <c r="J125" s="63">
        <v>42</v>
      </c>
      <c r="K125" s="64">
        <v>35</v>
      </c>
    </row>
    <row r="126" spans="1:11">
      <c r="A126" s="93"/>
      <c r="B126" s="94"/>
      <c r="C126" s="62" t="s">
        <v>59</v>
      </c>
      <c r="D126" s="71">
        <v>721</v>
      </c>
      <c r="E126" s="63">
        <v>116</v>
      </c>
      <c r="F126" s="63">
        <v>115</v>
      </c>
      <c r="G126" s="63">
        <v>122</v>
      </c>
      <c r="H126" s="63">
        <v>117</v>
      </c>
      <c r="I126" s="63">
        <v>96</v>
      </c>
      <c r="J126" s="63">
        <v>84</v>
      </c>
      <c r="K126" s="64">
        <v>71</v>
      </c>
    </row>
    <row r="127" spans="1:11">
      <c r="A127" s="93"/>
      <c r="B127" s="94"/>
      <c r="C127" s="65" t="s">
        <v>0</v>
      </c>
      <c r="D127" s="66">
        <v>1078</v>
      </c>
      <c r="E127" s="66">
        <v>180</v>
      </c>
      <c r="F127" s="66">
        <v>172</v>
      </c>
      <c r="G127" s="66">
        <v>179</v>
      </c>
      <c r="H127" s="66">
        <v>175</v>
      </c>
      <c r="I127" s="66">
        <v>140</v>
      </c>
      <c r="J127" s="66">
        <v>126</v>
      </c>
      <c r="K127" s="67">
        <v>106</v>
      </c>
    </row>
    <row r="128" spans="1:11">
      <c r="A128" s="93" t="s">
        <v>130</v>
      </c>
      <c r="B128" s="94" t="s">
        <v>131</v>
      </c>
      <c r="C128" s="62" t="s">
        <v>58</v>
      </c>
      <c r="D128" s="71">
        <v>2386</v>
      </c>
      <c r="E128" s="63">
        <v>357</v>
      </c>
      <c r="F128" s="63">
        <v>343</v>
      </c>
      <c r="G128" s="63">
        <v>337</v>
      </c>
      <c r="H128" s="63">
        <v>366</v>
      </c>
      <c r="I128" s="63">
        <v>350</v>
      </c>
      <c r="J128" s="63">
        <v>327</v>
      </c>
      <c r="K128" s="64">
        <v>306</v>
      </c>
    </row>
    <row r="129" spans="1:11">
      <c r="A129" s="93"/>
      <c r="B129" s="94"/>
      <c r="C129" s="62" t="s">
        <v>59</v>
      </c>
      <c r="D129" s="71">
        <v>1814</v>
      </c>
      <c r="E129" s="63">
        <v>273</v>
      </c>
      <c r="F129" s="63">
        <v>276</v>
      </c>
      <c r="G129" s="63">
        <v>283</v>
      </c>
      <c r="H129" s="63">
        <v>270</v>
      </c>
      <c r="I129" s="63">
        <v>255</v>
      </c>
      <c r="J129" s="63">
        <v>239</v>
      </c>
      <c r="K129" s="64">
        <v>218</v>
      </c>
    </row>
    <row r="130" spans="1:11">
      <c r="A130" s="93"/>
      <c r="B130" s="94"/>
      <c r="C130" s="65" t="s">
        <v>0</v>
      </c>
      <c r="D130" s="66">
        <v>4200</v>
      </c>
      <c r="E130" s="66">
        <v>630</v>
      </c>
      <c r="F130" s="66">
        <v>619</v>
      </c>
      <c r="G130" s="66">
        <v>620</v>
      </c>
      <c r="H130" s="66">
        <v>636</v>
      </c>
      <c r="I130" s="66">
        <v>605</v>
      </c>
      <c r="J130" s="66">
        <v>566</v>
      </c>
      <c r="K130" s="67">
        <v>524</v>
      </c>
    </row>
    <row r="131" spans="1:11">
      <c r="A131" s="93" t="s">
        <v>132</v>
      </c>
      <c r="B131" s="94" t="s">
        <v>133</v>
      </c>
      <c r="C131" s="62" t="s">
        <v>58</v>
      </c>
      <c r="D131" s="71">
        <v>297</v>
      </c>
      <c r="E131" s="63">
        <v>53</v>
      </c>
      <c r="F131" s="63">
        <v>46</v>
      </c>
      <c r="G131" s="63">
        <v>42</v>
      </c>
      <c r="H131" s="63">
        <v>46</v>
      </c>
      <c r="I131" s="63">
        <v>41</v>
      </c>
      <c r="J131" s="63">
        <v>39</v>
      </c>
      <c r="K131" s="64">
        <v>30</v>
      </c>
    </row>
    <row r="132" spans="1:11">
      <c r="A132" s="93"/>
      <c r="B132" s="94"/>
      <c r="C132" s="62" t="s">
        <v>59</v>
      </c>
      <c r="D132" s="71">
        <v>328</v>
      </c>
      <c r="E132" s="63">
        <v>44</v>
      </c>
      <c r="F132" s="63">
        <v>48</v>
      </c>
      <c r="G132" s="63">
        <v>45</v>
      </c>
      <c r="H132" s="63">
        <v>51</v>
      </c>
      <c r="I132" s="63">
        <v>51</v>
      </c>
      <c r="J132" s="63">
        <v>47</v>
      </c>
      <c r="K132" s="64">
        <v>42</v>
      </c>
    </row>
    <row r="133" spans="1:11">
      <c r="A133" s="93"/>
      <c r="B133" s="94"/>
      <c r="C133" s="65" t="s">
        <v>0</v>
      </c>
      <c r="D133" s="66">
        <v>625</v>
      </c>
      <c r="E133" s="66">
        <v>97</v>
      </c>
      <c r="F133" s="66">
        <v>94</v>
      </c>
      <c r="G133" s="66">
        <v>87</v>
      </c>
      <c r="H133" s="66">
        <v>97</v>
      </c>
      <c r="I133" s="66">
        <v>92</v>
      </c>
      <c r="J133" s="66">
        <v>86</v>
      </c>
      <c r="K133" s="67">
        <v>72</v>
      </c>
    </row>
    <row r="134" spans="1:11">
      <c r="A134" s="95" t="s">
        <v>0</v>
      </c>
      <c r="B134" s="95"/>
      <c r="C134" s="65"/>
      <c r="D134" s="66">
        <v>120285</v>
      </c>
      <c r="E134" s="66">
        <v>16890</v>
      </c>
      <c r="F134" s="66">
        <v>16973</v>
      </c>
      <c r="G134" s="66">
        <v>17086</v>
      </c>
      <c r="H134" s="66">
        <v>17880</v>
      </c>
      <c r="I134" s="66">
        <v>17578</v>
      </c>
      <c r="J134" s="66">
        <v>17245</v>
      </c>
      <c r="K134" s="67">
        <v>16633</v>
      </c>
    </row>
    <row r="135" spans="1:11">
      <c r="E135" s="72">
        <f>E134-E109</f>
        <v>10809</v>
      </c>
      <c r="F135" s="72">
        <f t="shared" ref="F135:K135" si="0">F134-F109</f>
        <v>10745</v>
      </c>
      <c r="G135" s="72">
        <f t="shared" si="0"/>
        <v>10697</v>
      </c>
      <c r="H135" s="72">
        <f t="shared" si="0"/>
        <v>11085</v>
      </c>
      <c r="I135" s="72">
        <f t="shared" si="0"/>
        <v>10827</v>
      </c>
      <c r="J135" s="72">
        <f t="shared" si="0"/>
        <v>10554</v>
      </c>
      <c r="K135" s="72">
        <f t="shared" si="0"/>
        <v>10126</v>
      </c>
    </row>
    <row r="137" spans="1:11">
      <c r="A137" s="37" t="s">
        <v>147</v>
      </c>
      <c r="B137" s="38"/>
      <c r="C137" s="39"/>
      <c r="D137" s="39"/>
      <c r="E137" s="39"/>
      <c r="F137" s="39"/>
      <c r="G137" s="39"/>
      <c r="H137" s="39"/>
      <c r="I137" s="39"/>
      <c r="J137" s="39"/>
    </row>
    <row r="138" spans="1:11">
      <c r="J138" s="5">
        <v>13780</v>
      </c>
      <c r="K138" s="5">
        <v>13153</v>
      </c>
    </row>
    <row r="139" spans="1:11">
      <c r="J139" s="72">
        <f>J138-J135</f>
        <v>3226</v>
      </c>
      <c r="K139" s="72">
        <f>K138-K135</f>
        <v>3027</v>
      </c>
    </row>
  </sheetData>
  <mergeCells count="79">
    <mergeCell ref="A35:A37"/>
    <mergeCell ref="B35:B37"/>
    <mergeCell ref="A5:I5"/>
    <mergeCell ref="A10:A11"/>
    <mergeCell ref="B10:B11"/>
    <mergeCell ref="A12:A15"/>
    <mergeCell ref="B12:B14"/>
    <mergeCell ref="A16:A19"/>
    <mergeCell ref="B16:B18"/>
    <mergeCell ref="A25:J25"/>
    <mergeCell ref="A28:H28"/>
    <mergeCell ref="A30:B31"/>
    <mergeCell ref="A32:A34"/>
    <mergeCell ref="B32:B34"/>
    <mergeCell ref="A38:A40"/>
    <mergeCell ref="B38:B40"/>
    <mergeCell ref="A41:A43"/>
    <mergeCell ref="B41:B43"/>
    <mergeCell ref="A44:A46"/>
    <mergeCell ref="B44:B46"/>
    <mergeCell ref="A47:A49"/>
    <mergeCell ref="B47:B49"/>
    <mergeCell ref="A50:A52"/>
    <mergeCell ref="B50:B52"/>
    <mergeCell ref="A53:A55"/>
    <mergeCell ref="B53:B55"/>
    <mergeCell ref="A56:A58"/>
    <mergeCell ref="B56:B58"/>
    <mergeCell ref="A59:A61"/>
    <mergeCell ref="B59:B61"/>
    <mergeCell ref="A62:A64"/>
    <mergeCell ref="B62:B64"/>
    <mergeCell ref="A65:A67"/>
    <mergeCell ref="B65:B67"/>
    <mergeCell ref="A68:A70"/>
    <mergeCell ref="B68:B70"/>
    <mergeCell ref="A71:A73"/>
    <mergeCell ref="B71:B73"/>
    <mergeCell ref="A74:A76"/>
    <mergeCell ref="B74:B76"/>
    <mergeCell ref="A77:A79"/>
    <mergeCell ref="B77:B79"/>
    <mergeCell ref="A80:A82"/>
    <mergeCell ref="B80:B82"/>
    <mergeCell ref="A83:A85"/>
    <mergeCell ref="B83:B85"/>
    <mergeCell ref="A86:A88"/>
    <mergeCell ref="B86:B88"/>
    <mergeCell ref="A89:A91"/>
    <mergeCell ref="B89:B91"/>
    <mergeCell ref="A92:A94"/>
    <mergeCell ref="B92:B94"/>
    <mergeCell ref="A95:A97"/>
    <mergeCell ref="B95:B97"/>
    <mergeCell ref="A98:A100"/>
    <mergeCell ref="B98:B100"/>
    <mergeCell ref="A101:A103"/>
    <mergeCell ref="B101:B103"/>
    <mergeCell ref="A104:A106"/>
    <mergeCell ref="B104:B106"/>
    <mergeCell ref="A107:A109"/>
    <mergeCell ref="B107:B109"/>
    <mergeCell ref="A110:A112"/>
    <mergeCell ref="B110:B112"/>
    <mergeCell ref="A113:A115"/>
    <mergeCell ref="B113:B115"/>
    <mergeCell ref="A116:A118"/>
    <mergeCell ref="B116:B118"/>
    <mergeCell ref="A119:A121"/>
    <mergeCell ref="B119:B121"/>
    <mergeCell ref="A122:A124"/>
    <mergeCell ref="B122:B124"/>
    <mergeCell ref="A125:A127"/>
    <mergeCell ref="B125:B127"/>
    <mergeCell ref="A128:A130"/>
    <mergeCell ref="B128:B130"/>
    <mergeCell ref="A131:A133"/>
    <mergeCell ref="B131:B133"/>
    <mergeCell ref="A134:B134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35"/>
  <sheetViews>
    <sheetView workbookViewId="0">
      <selection activeCell="E14" sqref="E14"/>
    </sheetView>
  </sheetViews>
  <sheetFormatPr baseColWidth="10" defaultColWidth="8.85546875" defaultRowHeight="12.75"/>
  <cols>
    <col min="1" max="1" width="13" style="5" customWidth="1"/>
    <col min="2" max="2" width="20" style="5" bestFit="1" customWidth="1"/>
    <col min="3" max="3" width="9.5703125" style="5" bestFit="1" customWidth="1"/>
    <col min="4" max="4" width="13.7109375" style="5" bestFit="1" customWidth="1"/>
    <col min="5" max="5" width="21.7109375" style="5" bestFit="1" customWidth="1"/>
    <col min="6" max="6" width="14.7109375" style="5" customWidth="1"/>
    <col min="7" max="7" width="14.85546875" style="5" customWidth="1"/>
    <col min="8" max="8" width="15.5703125" style="75" customWidth="1"/>
    <col min="9" max="9" width="8.85546875" style="75"/>
    <col min="10" max="16384" width="8.85546875" style="5"/>
  </cols>
  <sheetData>
    <row r="2" spans="1:10" ht="21.6" customHeight="1"/>
    <row r="3" spans="1:10" s="76" customFormat="1" ht="11.25">
      <c r="A3" s="56">
        <v>45741</v>
      </c>
      <c r="H3" s="77"/>
      <c r="I3" s="77"/>
    </row>
    <row r="4" spans="1:10" s="76" customFormat="1" ht="11.25">
      <c r="H4" s="77"/>
      <c r="I4" s="77"/>
    </row>
    <row r="5" spans="1:10" ht="22.5">
      <c r="A5" s="96" t="s">
        <v>45</v>
      </c>
      <c r="B5" s="96"/>
      <c r="C5" s="96"/>
      <c r="D5" s="96"/>
      <c r="E5" s="96"/>
      <c r="F5" s="96"/>
      <c r="G5" s="96"/>
      <c r="H5" s="96"/>
      <c r="I5" s="96"/>
      <c r="J5" s="22"/>
    </row>
    <row r="6" spans="1:10" s="76" customFormat="1" ht="11.25">
      <c r="H6" s="77"/>
      <c r="I6" s="77"/>
    </row>
    <row r="7" spans="1:10" s="76" customFormat="1" ht="11.25">
      <c r="A7" s="78" t="s">
        <v>47</v>
      </c>
      <c r="H7" s="77"/>
      <c r="I7" s="77"/>
    </row>
    <row r="8" spans="1:10" s="76" customFormat="1" ht="11.25">
      <c r="A8" s="78" t="s">
        <v>152</v>
      </c>
      <c r="H8" s="77"/>
      <c r="I8" s="77"/>
    </row>
    <row r="9" spans="1:10" s="76" customFormat="1" ht="11.25">
      <c r="H9" s="77"/>
      <c r="I9" s="77"/>
    </row>
    <row r="10" spans="1:10" s="76" customFormat="1" ht="37.9" customHeight="1">
      <c r="A10" s="100" t="s">
        <v>49</v>
      </c>
      <c r="B10" s="101" t="s">
        <v>50</v>
      </c>
      <c r="C10" s="79" t="s">
        <v>51</v>
      </c>
      <c r="D10" s="80" t="s">
        <v>52</v>
      </c>
      <c r="E10" s="80" t="s">
        <v>53</v>
      </c>
      <c r="F10" s="80" t="s">
        <v>16</v>
      </c>
      <c r="G10" s="80" t="s">
        <v>17</v>
      </c>
      <c r="H10" s="81" t="s">
        <v>4</v>
      </c>
      <c r="I10" s="77"/>
    </row>
    <row r="11" spans="1:10" s="76" customFormat="1" ht="23.45" customHeight="1">
      <c r="A11" s="100"/>
      <c r="B11" s="101"/>
      <c r="C11" s="82" t="s">
        <v>54</v>
      </c>
      <c r="D11" s="83" t="s">
        <v>55</v>
      </c>
      <c r="E11" s="83" t="s">
        <v>55</v>
      </c>
      <c r="F11" s="83" t="s">
        <v>55</v>
      </c>
      <c r="G11" s="83" t="s">
        <v>55</v>
      </c>
      <c r="H11" s="84" t="s">
        <v>55</v>
      </c>
      <c r="I11" s="77"/>
    </row>
    <row r="12" spans="1:10" s="76" customFormat="1" ht="12.75" customHeight="1">
      <c r="A12" s="102" t="s">
        <v>153</v>
      </c>
      <c r="B12" s="103" t="s">
        <v>57</v>
      </c>
      <c r="C12" s="85" t="s">
        <v>58</v>
      </c>
      <c r="D12" s="86">
        <v>12959</v>
      </c>
      <c r="E12" s="86">
        <v>3185</v>
      </c>
      <c r="F12" s="86">
        <v>6496</v>
      </c>
      <c r="G12" s="86">
        <v>1862</v>
      </c>
      <c r="H12" s="86">
        <v>1416</v>
      </c>
      <c r="I12" s="5"/>
    </row>
    <row r="13" spans="1:10" s="76" customFormat="1" ht="12.75" customHeight="1">
      <c r="A13" s="102"/>
      <c r="B13" s="103"/>
      <c r="C13" s="85" t="s">
        <v>59</v>
      </c>
      <c r="D13" s="86">
        <v>12603</v>
      </c>
      <c r="E13" s="86">
        <v>3190</v>
      </c>
      <c r="F13" s="86">
        <v>6299</v>
      </c>
      <c r="G13" s="86">
        <v>1754</v>
      </c>
      <c r="H13" s="86">
        <v>1360</v>
      </c>
      <c r="I13" s="5"/>
    </row>
    <row r="14" spans="1:10" s="76" customFormat="1" ht="12.75" customHeight="1">
      <c r="A14" s="102"/>
      <c r="B14" s="103"/>
      <c r="C14" s="87" t="s">
        <v>0</v>
      </c>
      <c r="D14" s="88">
        <v>25562</v>
      </c>
      <c r="E14" s="88">
        <v>6375</v>
      </c>
      <c r="F14" s="88">
        <v>12795</v>
      </c>
      <c r="G14" s="88">
        <v>3616</v>
      </c>
      <c r="H14" s="88">
        <v>2776</v>
      </c>
      <c r="I14" s="77"/>
    </row>
    <row r="15" spans="1:10" s="76" customFormat="1" ht="12.75" customHeight="1">
      <c r="A15" s="102"/>
      <c r="B15" s="87" t="s">
        <v>0</v>
      </c>
      <c r="C15" s="87"/>
      <c r="D15" s="88">
        <v>25562</v>
      </c>
      <c r="E15" s="88">
        <v>6375</v>
      </c>
      <c r="F15" s="88">
        <v>12795</v>
      </c>
      <c r="G15" s="88">
        <v>3616</v>
      </c>
      <c r="H15" s="88">
        <v>2776</v>
      </c>
      <c r="I15" s="77"/>
    </row>
    <row r="16" spans="1:10" s="76" customFormat="1" ht="12.75" customHeight="1">
      <c r="A16" s="89" t="s">
        <v>0</v>
      </c>
      <c r="B16" s="87"/>
      <c r="C16" s="87"/>
      <c r="D16" s="88">
        <v>25562</v>
      </c>
      <c r="E16" s="88">
        <v>6375</v>
      </c>
      <c r="F16" s="88">
        <v>12795</v>
      </c>
      <c r="G16" s="88">
        <v>3616</v>
      </c>
      <c r="H16" s="88">
        <v>2776</v>
      </c>
      <c r="I16" s="77"/>
    </row>
    <row r="17" spans="1:10" s="76" customFormat="1" ht="11.25">
      <c r="H17" s="77"/>
      <c r="I17" s="77"/>
    </row>
    <row r="18" spans="1:10" s="76" customFormat="1" ht="11.25">
      <c r="H18" s="77"/>
      <c r="I18" s="77"/>
    </row>
    <row r="19" spans="1:10">
      <c r="A19" s="37" t="s">
        <v>147</v>
      </c>
      <c r="B19" s="38"/>
      <c r="C19" s="39"/>
      <c r="D19" s="39"/>
      <c r="E19" s="39"/>
      <c r="F19" s="39"/>
      <c r="G19" s="39"/>
      <c r="H19" s="39"/>
      <c r="I19" s="39"/>
      <c r="J19" s="39"/>
    </row>
    <row r="20" spans="1:10" s="76" customFormat="1" ht="11.25">
      <c r="H20" s="77"/>
      <c r="I20" s="77"/>
    </row>
    <row r="21" spans="1:10" s="76" customFormat="1" ht="11.25">
      <c r="H21" s="77"/>
      <c r="I21" s="77"/>
    </row>
    <row r="22" spans="1:10" ht="22.5">
      <c r="A22" s="90" t="s">
        <v>61</v>
      </c>
      <c r="H22" s="5"/>
      <c r="I22" s="5"/>
    </row>
    <row r="23" spans="1:10" ht="13.15" customHeight="1">
      <c r="A23" s="56">
        <v>45741</v>
      </c>
      <c r="H23" s="5"/>
      <c r="I23" s="5"/>
    </row>
    <row r="24" spans="1:10">
      <c r="H24" s="5"/>
      <c r="I24" s="5"/>
    </row>
    <row r="25" spans="1:10">
      <c r="A25" s="57" t="s">
        <v>47</v>
      </c>
      <c r="H25" s="5"/>
      <c r="I25" s="5"/>
    </row>
    <row r="26" spans="1:10" ht="51.6" customHeight="1">
      <c r="A26" s="99" t="s">
        <v>154</v>
      </c>
      <c r="B26" s="99"/>
      <c r="C26" s="99"/>
      <c r="D26" s="99"/>
      <c r="E26" s="99"/>
      <c r="F26" s="99"/>
      <c r="G26" s="99"/>
      <c r="H26" s="99"/>
      <c r="I26" s="5"/>
    </row>
    <row r="27" spans="1:10">
      <c r="H27" s="5"/>
      <c r="I27" s="5"/>
    </row>
    <row r="28" spans="1:10">
      <c r="A28" s="97" t="s">
        <v>63</v>
      </c>
      <c r="B28" s="97"/>
      <c r="C28" s="58" t="s">
        <v>49</v>
      </c>
      <c r="D28" s="69" t="s">
        <v>0</v>
      </c>
      <c r="E28" s="91" t="s">
        <v>151</v>
      </c>
      <c r="F28" s="75"/>
      <c r="H28" s="5"/>
      <c r="I28" s="5"/>
    </row>
    <row r="29" spans="1:10" ht="32.25">
      <c r="A29" s="97"/>
      <c r="B29" s="97"/>
      <c r="C29" s="60" t="s">
        <v>54</v>
      </c>
      <c r="D29" s="70" t="s">
        <v>55</v>
      </c>
      <c r="E29" s="92" t="s">
        <v>55</v>
      </c>
      <c r="F29" s="75"/>
      <c r="H29" s="5"/>
      <c r="I29" s="5"/>
    </row>
    <row r="30" spans="1:10" ht="12.75" customHeight="1">
      <c r="A30" s="93" t="s">
        <v>68</v>
      </c>
      <c r="B30" s="94" t="s">
        <v>69</v>
      </c>
      <c r="C30" s="74" t="s">
        <v>58</v>
      </c>
      <c r="D30" s="71">
        <v>76</v>
      </c>
      <c r="E30" s="63">
        <v>76</v>
      </c>
      <c r="F30" s="75"/>
      <c r="H30" s="5"/>
      <c r="I30" s="5"/>
    </row>
    <row r="31" spans="1:10" ht="12.75" customHeight="1">
      <c r="A31" s="93"/>
      <c r="B31" s="94"/>
      <c r="C31" s="74" t="s">
        <v>59</v>
      </c>
      <c r="D31" s="71">
        <v>97</v>
      </c>
      <c r="E31" s="63">
        <v>97</v>
      </c>
      <c r="F31" s="75"/>
      <c r="H31" s="5"/>
      <c r="I31" s="5"/>
    </row>
    <row r="32" spans="1:10" ht="12.75" customHeight="1">
      <c r="A32" s="93"/>
      <c r="B32" s="94"/>
      <c r="C32" s="65" t="s">
        <v>0</v>
      </c>
      <c r="D32" s="66">
        <v>173</v>
      </c>
      <c r="E32" s="66">
        <v>173</v>
      </c>
      <c r="F32" s="75"/>
      <c r="H32" s="5"/>
      <c r="I32" s="5"/>
    </row>
    <row r="33" spans="1:9" ht="12.75" customHeight="1">
      <c r="A33" s="93" t="s">
        <v>70</v>
      </c>
      <c r="B33" s="94" t="s">
        <v>71</v>
      </c>
      <c r="C33" s="74" t="s">
        <v>58</v>
      </c>
      <c r="D33" s="71">
        <v>56</v>
      </c>
      <c r="E33" s="63">
        <v>56</v>
      </c>
      <c r="F33" s="75"/>
      <c r="H33" s="5"/>
      <c r="I33" s="5"/>
    </row>
    <row r="34" spans="1:9" ht="12.75" customHeight="1">
      <c r="A34" s="93"/>
      <c r="B34" s="94"/>
      <c r="C34" s="74" t="s">
        <v>59</v>
      </c>
      <c r="D34" s="71">
        <v>42</v>
      </c>
      <c r="E34" s="63">
        <v>42</v>
      </c>
      <c r="F34" s="75"/>
      <c r="H34" s="5"/>
      <c r="I34" s="5"/>
    </row>
    <row r="35" spans="1:9" ht="12.75" customHeight="1">
      <c r="A35" s="93"/>
      <c r="B35" s="94"/>
      <c r="C35" s="65" t="s">
        <v>0</v>
      </c>
      <c r="D35" s="66">
        <v>98</v>
      </c>
      <c r="E35" s="66">
        <v>98</v>
      </c>
      <c r="F35" s="75"/>
      <c r="H35" s="5"/>
      <c r="I35" s="5"/>
    </row>
    <row r="36" spans="1:9" ht="12.75" customHeight="1">
      <c r="A36" s="93" t="s">
        <v>72</v>
      </c>
      <c r="B36" s="94" t="s">
        <v>73</v>
      </c>
      <c r="C36" s="74" t="s">
        <v>58</v>
      </c>
      <c r="D36" s="71">
        <v>195</v>
      </c>
      <c r="E36" s="63">
        <v>195</v>
      </c>
      <c r="F36" s="75"/>
      <c r="H36" s="5"/>
      <c r="I36" s="5"/>
    </row>
    <row r="37" spans="1:9" ht="12.75" customHeight="1">
      <c r="A37" s="93"/>
      <c r="B37" s="94"/>
      <c r="C37" s="74" t="s">
        <v>59</v>
      </c>
      <c r="D37" s="71">
        <v>192</v>
      </c>
      <c r="E37" s="63">
        <v>192</v>
      </c>
      <c r="F37" s="75"/>
      <c r="H37" s="5"/>
      <c r="I37" s="5"/>
    </row>
    <row r="38" spans="1:9" ht="12.75" customHeight="1">
      <c r="A38" s="93"/>
      <c r="B38" s="94"/>
      <c r="C38" s="65" t="s">
        <v>0</v>
      </c>
      <c r="D38" s="66">
        <v>387</v>
      </c>
      <c r="E38" s="66">
        <v>387</v>
      </c>
      <c r="F38" s="75"/>
      <c r="H38" s="5"/>
      <c r="I38" s="5"/>
    </row>
    <row r="39" spans="1:9" ht="12.75" customHeight="1">
      <c r="A39" s="93" t="s">
        <v>74</v>
      </c>
      <c r="B39" s="94" t="s">
        <v>75</v>
      </c>
      <c r="C39" s="74" t="s">
        <v>58</v>
      </c>
      <c r="D39" s="71">
        <v>201</v>
      </c>
      <c r="E39" s="63">
        <v>201</v>
      </c>
      <c r="F39" s="75"/>
      <c r="H39" s="5"/>
      <c r="I39" s="5"/>
    </row>
    <row r="40" spans="1:9" ht="12.75" customHeight="1">
      <c r="A40" s="93"/>
      <c r="B40" s="94"/>
      <c r="C40" s="74" t="s">
        <v>59</v>
      </c>
      <c r="D40" s="71">
        <v>228</v>
      </c>
      <c r="E40" s="63">
        <v>228</v>
      </c>
      <c r="F40" s="75"/>
      <c r="H40" s="5"/>
      <c r="I40" s="5"/>
    </row>
    <row r="41" spans="1:9" ht="12.75" customHeight="1">
      <c r="A41" s="93"/>
      <c r="B41" s="94"/>
      <c r="C41" s="65" t="s">
        <v>0</v>
      </c>
      <c r="D41" s="66">
        <v>429</v>
      </c>
      <c r="E41" s="66">
        <v>429</v>
      </c>
      <c r="F41" s="75"/>
      <c r="H41" s="5"/>
      <c r="I41" s="5"/>
    </row>
    <row r="42" spans="1:9" ht="12.75" customHeight="1">
      <c r="A42" s="93" t="s">
        <v>76</v>
      </c>
      <c r="B42" s="94" t="s">
        <v>77</v>
      </c>
      <c r="C42" s="74" t="s">
        <v>58</v>
      </c>
      <c r="D42" s="71">
        <v>25</v>
      </c>
      <c r="E42" s="63">
        <v>25</v>
      </c>
      <c r="F42" s="75"/>
      <c r="H42" s="5"/>
      <c r="I42" s="5"/>
    </row>
    <row r="43" spans="1:9" ht="12.75" customHeight="1">
      <c r="A43" s="93"/>
      <c r="B43" s="94"/>
      <c r="C43" s="74" t="s">
        <v>59</v>
      </c>
      <c r="D43" s="71">
        <v>15</v>
      </c>
      <c r="E43" s="63">
        <v>15</v>
      </c>
      <c r="F43" s="75"/>
      <c r="H43" s="5"/>
      <c r="I43" s="5"/>
    </row>
    <row r="44" spans="1:9" ht="12.75" customHeight="1">
      <c r="A44" s="93"/>
      <c r="B44" s="94"/>
      <c r="C44" s="65" t="s">
        <v>0</v>
      </c>
      <c r="D44" s="66">
        <v>40</v>
      </c>
      <c r="E44" s="66">
        <v>40</v>
      </c>
      <c r="F44" s="75"/>
      <c r="H44" s="5"/>
      <c r="I44" s="5"/>
    </row>
    <row r="45" spans="1:9" ht="12.75" customHeight="1">
      <c r="A45" s="93" t="s">
        <v>78</v>
      </c>
      <c r="B45" s="94" t="s">
        <v>79</v>
      </c>
      <c r="C45" s="74" t="s">
        <v>58</v>
      </c>
      <c r="D45" s="71">
        <v>212</v>
      </c>
      <c r="E45" s="63">
        <v>212</v>
      </c>
      <c r="F45" s="75"/>
      <c r="H45" s="5"/>
      <c r="I45" s="5"/>
    </row>
    <row r="46" spans="1:9" ht="12.75" customHeight="1">
      <c r="A46" s="93"/>
      <c r="B46" s="94"/>
      <c r="C46" s="74" t="s">
        <v>59</v>
      </c>
      <c r="D46" s="71">
        <v>182</v>
      </c>
      <c r="E46" s="63">
        <v>182</v>
      </c>
      <c r="F46" s="75"/>
      <c r="H46" s="5"/>
      <c r="I46" s="5"/>
    </row>
    <row r="47" spans="1:9" ht="12.75" customHeight="1">
      <c r="A47" s="93"/>
      <c r="B47" s="94"/>
      <c r="C47" s="65" t="s">
        <v>0</v>
      </c>
      <c r="D47" s="66">
        <v>394</v>
      </c>
      <c r="E47" s="66">
        <v>394</v>
      </c>
      <c r="F47" s="75"/>
      <c r="H47" s="5"/>
      <c r="I47" s="5"/>
    </row>
    <row r="48" spans="1:9" ht="12.75" customHeight="1">
      <c r="A48" s="93" t="s">
        <v>80</v>
      </c>
      <c r="B48" s="94" t="s">
        <v>81</v>
      </c>
      <c r="C48" s="74" t="s">
        <v>58</v>
      </c>
      <c r="D48" s="71">
        <v>41</v>
      </c>
      <c r="E48" s="63">
        <v>41</v>
      </c>
      <c r="F48" s="75"/>
      <c r="H48" s="5"/>
      <c r="I48" s="5"/>
    </row>
    <row r="49" spans="1:9" ht="12.75" customHeight="1">
      <c r="A49" s="93"/>
      <c r="B49" s="94"/>
      <c r="C49" s="74" t="s">
        <v>59</v>
      </c>
      <c r="D49" s="71">
        <v>46</v>
      </c>
      <c r="E49" s="63">
        <v>46</v>
      </c>
      <c r="F49" s="75"/>
      <c r="H49" s="5"/>
      <c r="I49" s="5"/>
    </row>
    <row r="50" spans="1:9" ht="12.75" customHeight="1">
      <c r="A50" s="93"/>
      <c r="B50" s="94"/>
      <c r="C50" s="65" t="s">
        <v>0</v>
      </c>
      <c r="D50" s="66">
        <v>87</v>
      </c>
      <c r="E50" s="66">
        <v>87</v>
      </c>
      <c r="F50" s="75"/>
      <c r="H50" s="5"/>
      <c r="I50" s="5"/>
    </row>
    <row r="51" spans="1:9" ht="12.75" customHeight="1">
      <c r="A51" s="93" t="s">
        <v>82</v>
      </c>
      <c r="B51" s="94" t="s">
        <v>83</v>
      </c>
      <c r="C51" s="74" t="s">
        <v>58</v>
      </c>
      <c r="D51" s="71">
        <v>110</v>
      </c>
      <c r="E51" s="63">
        <v>110</v>
      </c>
      <c r="F51" s="75"/>
      <c r="H51" s="5"/>
      <c r="I51" s="5"/>
    </row>
    <row r="52" spans="1:9" ht="12.75" customHeight="1">
      <c r="A52" s="93"/>
      <c r="B52" s="94"/>
      <c r="C52" s="74" t="s">
        <v>59</v>
      </c>
      <c r="D52" s="71">
        <v>116</v>
      </c>
      <c r="E52" s="63">
        <v>116</v>
      </c>
      <c r="F52" s="75"/>
      <c r="H52" s="5"/>
      <c r="I52" s="5"/>
    </row>
    <row r="53" spans="1:9" ht="12.75" customHeight="1">
      <c r="A53" s="93"/>
      <c r="B53" s="94"/>
      <c r="C53" s="65" t="s">
        <v>0</v>
      </c>
      <c r="D53" s="66">
        <v>226</v>
      </c>
      <c r="E53" s="66">
        <v>226</v>
      </c>
      <c r="F53" s="75"/>
      <c r="H53" s="5"/>
      <c r="I53" s="5"/>
    </row>
    <row r="54" spans="1:9" ht="12.75" customHeight="1">
      <c r="A54" s="93" t="s">
        <v>84</v>
      </c>
      <c r="B54" s="94" t="s">
        <v>85</v>
      </c>
      <c r="C54" s="74" t="s">
        <v>58</v>
      </c>
      <c r="D54" s="71">
        <v>9</v>
      </c>
      <c r="E54" s="63">
        <v>9</v>
      </c>
      <c r="F54" s="75"/>
      <c r="H54" s="5"/>
      <c r="I54" s="5"/>
    </row>
    <row r="55" spans="1:9" ht="12.75" customHeight="1">
      <c r="A55" s="93"/>
      <c r="B55" s="94"/>
      <c r="C55" s="74" t="s">
        <v>59</v>
      </c>
      <c r="D55" s="71">
        <v>6</v>
      </c>
      <c r="E55" s="63">
        <v>6</v>
      </c>
      <c r="F55" s="75"/>
      <c r="H55" s="5"/>
      <c r="I55" s="5"/>
    </row>
    <row r="56" spans="1:9" ht="12.75" customHeight="1">
      <c r="A56" s="93"/>
      <c r="B56" s="94"/>
      <c r="C56" s="65" t="s">
        <v>0</v>
      </c>
      <c r="D56" s="66">
        <v>15</v>
      </c>
      <c r="E56" s="66">
        <v>15</v>
      </c>
      <c r="F56" s="75"/>
      <c r="H56" s="5"/>
      <c r="I56" s="5"/>
    </row>
    <row r="57" spans="1:9" ht="12.75" customHeight="1">
      <c r="A57" s="93" t="s">
        <v>86</v>
      </c>
      <c r="B57" s="94" t="s">
        <v>87</v>
      </c>
      <c r="C57" s="74" t="s">
        <v>58</v>
      </c>
      <c r="D57" s="71">
        <v>58</v>
      </c>
      <c r="E57" s="63">
        <v>58</v>
      </c>
      <c r="F57" s="75"/>
      <c r="H57" s="5"/>
      <c r="I57" s="5"/>
    </row>
    <row r="58" spans="1:9" ht="12.75" customHeight="1">
      <c r="A58" s="93"/>
      <c r="B58" s="94"/>
      <c r="C58" s="74" t="s">
        <v>59</v>
      </c>
      <c r="D58" s="71">
        <v>76</v>
      </c>
      <c r="E58" s="63">
        <v>76</v>
      </c>
      <c r="F58" s="75"/>
      <c r="H58" s="5"/>
      <c r="I58" s="5"/>
    </row>
    <row r="59" spans="1:9" ht="12.75" customHeight="1">
      <c r="A59" s="93"/>
      <c r="B59" s="94"/>
      <c r="C59" s="65" t="s">
        <v>0</v>
      </c>
      <c r="D59" s="66">
        <v>134</v>
      </c>
      <c r="E59" s="66">
        <v>134</v>
      </c>
      <c r="F59" s="75"/>
      <c r="H59" s="5"/>
      <c r="I59" s="5"/>
    </row>
    <row r="60" spans="1:9" ht="12.75" customHeight="1">
      <c r="A60" s="93" t="s">
        <v>88</v>
      </c>
      <c r="B60" s="94" t="s">
        <v>89</v>
      </c>
      <c r="C60" s="74" t="s">
        <v>58</v>
      </c>
      <c r="D60" s="71">
        <v>733</v>
      </c>
      <c r="E60" s="63">
        <v>733</v>
      </c>
      <c r="F60" s="75"/>
      <c r="H60" s="5"/>
      <c r="I60" s="5"/>
    </row>
    <row r="61" spans="1:9" ht="12.75" customHeight="1">
      <c r="A61" s="93"/>
      <c r="B61" s="94"/>
      <c r="C61" s="74" t="s">
        <v>59</v>
      </c>
      <c r="D61" s="71">
        <v>566</v>
      </c>
      <c r="E61" s="63">
        <v>566</v>
      </c>
      <c r="F61" s="75"/>
      <c r="H61" s="5"/>
      <c r="I61" s="5"/>
    </row>
    <row r="62" spans="1:9" ht="12.75" customHeight="1">
      <c r="A62" s="93"/>
      <c r="B62" s="94"/>
      <c r="C62" s="65" t="s">
        <v>0</v>
      </c>
      <c r="D62" s="66">
        <v>1299</v>
      </c>
      <c r="E62" s="66">
        <v>1299</v>
      </c>
      <c r="F62" s="75"/>
      <c r="H62" s="5"/>
      <c r="I62" s="5"/>
    </row>
    <row r="63" spans="1:9" ht="12.75" customHeight="1">
      <c r="A63" s="93" t="s">
        <v>90</v>
      </c>
      <c r="B63" s="94" t="s">
        <v>91</v>
      </c>
      <c r="C63" s="74" t="s">
        <v>58</v>
      </c>
      <c r="D63" s="71">
        <v>376</v>
      </c>
      <c r="E63" s="63">
        <v>376</v>
      </c>
      <c r="F63" s="75"/>
      <c r="H63" s="5"/>
      <c r="I63" s="5"/>
    </row>
    <row r="64" spans="1:9" ht="12.75" customHeight="1">
      <c r="A64" s="93"/>
      <c r="B64" s="94"/>
      <c r="C64" s="74" t="s">
        <v>59</v>
      </c>
      <c r="D64" s="71">
        <v>277</v>
      </c>
      <c r="E64" s="63">
        <v>277</v>
      </c>
      <c r="F64" s="75"/>
      <c r="H64" s="5"/>
      <c r="I64" s="5"/>
    </row>
    <row r="65" spans="1:9" ht="12.75" customHeight="1">
      <c r="A65" s="93"/>
      <c r="B65" s="94"/>
      <c r="C65" s="65" t="s">
        <v>0</v>
      </c>
      <c r="D65" s="66">
        <v>653</v>
      </c>
      <c r="E65" s="66">
        <v>653</v>
      </c>
      <c r="F65" s="75"/>
      <c r="H65" s="5"/>
      <c r="I65" s="5"/>
    </row>
    <row r="66" spans="1:9" ht="12.75" customHeight="1">
      <c r="A66" s="93" t="s">
        <v>92</v>
      </c>
      <c r="B66" s="94" t="s">
        <v>93</v>
      </c>
      <c r="C66" s="74" t="s">
        <v>58</v>
      </c>
      <c r="D66" s="71">
        <v>276</v>
      </c>
      <c r="E66" s="63">
        <v>276</v>
      </c>
      <c r="F66" s="75"/>
      <c r="H66" s="5"/>
      <c r="I66" s="5"/>
    </row>
    <row r="67" spans="1:9" ht="12.75" customHeight="1">
      <c r="A67" s="93"/>
      <c r="B67" s="94"/>
      <c r="C67" s="74" t="s">
        <v>59</v>
      </c>
      <c r="D67" s="71">
        <v>185</v>
      </c>
      <c r="E67" s="63">
        <v>185</v>
      </c>
      <c r="F67" s="75"/>
      <c r="H67" s="5"/>
      <c r="I67" s="5"/>
    </row>
    <row r="68" spans="1:9" ht="12.75" customHeight="1">
      <c r="A68" s="93"/>
      <c r="B68" s="94"/>
      <c r="C68" s="65" t="s">
        <v>0</v>
      </c>
      <c r="D68" s="66">
        <v>461</v>
      </c>
      <c r="E68" s="66">
        <v>461</v>
      </c>
      <c r="F68" s="75"/>
      <c r="H68" s="5"/>
      <c r="I68" s="5"/>
    </row>
    <row r="69" spans="1:9" ht="12.75" customHeight="1">
      <c r="A69" s="93" t="s">
        <v>94</v>
      </c>
      <c r="B69" s="94" t="s">
        <v>95</v>
      </c>
      <c r="C69" s="74" t="s">
        <v>58</v>
      </c>
      <c r="D69" s="71">
        <v>331</v>
      </c>
      <c r="E69" s="63">
        <v>331</v>
      </c>
      <c r="F69" s="75"/>
      <c r="H69" s="5"/>
      <c r="I69" s="5"/>
    </row>
    <row r="70" spans="1:9" ht="12.75" customHeight="1">
      <c r="A70" s="93"/>
      <c r="B70" s="94"/>
      <c r="C70" s="74" t="s">
        <v>59</v>
      </c>
      <c r="D70" s="71">
        <v>244</v>
      </c>
      <c r="E70" s="63">
        <v>244</v>
      </c>
      <c r="F70" s="75"/>
      <c r="H70" s="5"/>
      <c r="I70" s="5"/>
    </row>
    <row r="71" spans="1:9" ht="12.75" customHeight="1">
      <c r="A71" s="93"/>
      <c r="B71" s="94"/>
      <c r="C71" s="65" t="s">
        <v>0</v>
      </c>
      <c r="D71" s="66">
        <v>575</v>
      </c>
      <c r="E71" s="66">
        <v>575</v>
      </c>
      <c r="F71" s="75"/>
      <c r="H71" s="5"/>
      <c r="I71" s="5"/>
    </row>
    <row r="72" spans="1:9" ht="12.75" customHeight="1">
      <c r="A72" s="93" t="s">
        <v>96</v>
      </c>
      <c r="B72" s="94" t="s">
        <v>97</v>
      </c>
      <c r="C72" s="74" t="s">
        <v>58</v>
      </c>
      <c r="D72" s="71">
        <v>552</v>
      </c>
      <c r="E72" s="63">
        <v>552</v>
      </c>
      <c r="F72" s="75"/>
      <c r="H72" s="5"/>
      <c r="I72" s="5"/>
    </row>
    <row r="73" spans="1:9" ht="12.75" customHeight="1">
      <c r="A73" s="93"/>
      <c r="B73" s="94"/>
      <c r="C73" s="74" t="s">
        <v>59</v>
      </c>
      <c r="D73" s="71">
        <v>537</v>
      </c>
      <c r="E73" s="63">
        <v>537</v>
      </c>
      <c r="F73" s="75"/>
      <c r="H73" s="5"/>
      <c r="I73" s="5"/>
    </row>
    <row r="74" spans="1:9" ht="12.75" customHeight="1">
      <c r="A74" s="93"/>
      <c r="B74" s="94"/>
      <c r="C74" s="65" t="s">
        <v>0</v>
      </c>
      <c r="D74" s="66">
        <v>1089</v>
      </c>
      <c r="E74" s="66">
        <v>1089</v>
      </c>
      <c r="F74" s="75"/>
      <c r="H74" s="5"/>
      <c r="I74" s="5"/>
    </row>
    <row r="75" spans="1:9" ht="12.75" customHeight="1">
      <c r="A75" s="93" t="s">
        <v>98</v>
      </c>
      <c r="B75" s="94" t="s">
        <v>99</v>
      </c>
      <c r="C75" s="74" t="s">
        <v>58</v>
      </c>
      <c r="D75" s="71">
        <v>28</v>
      </c>
      <c r="E75" s="63">
        <v>28</v>
      </c>
      <c r="F75" s="75"/>
      <c r="H75" s="5"/>
      <c r="I75" s="5"/>
    </row>
    <row r="76" spans="1:9" ht="12.75" customHeight="1">
      <c r="A76" s="93"/>
      <c r="B76" s="94"/>
      <c r="C76" s="74" t="s">
        <v>59</v>
      </c>
      <c r="D76" s="71">
        <v>28</v>
      </c>
      <c r="E76" s="63">
        <v>28</v>
      </c>
      <c r="F76" s="75"/>
      <c r="H76" s="5"/>
      <c r="I76" s="5"/>
    </row>
    <row r="77" spans="1:9" ht="12.75" customHeight="1">
      <c r="A77" s="93"/>
      <c r="B77" s="94"/>
      <c r="C77" s="65" t="s">
        <v>0</v>
      </c>
      <c r="D77" s="66">
        <v>56</v>
      </c>
      <c r="E77" s="66">
        <v>56</v>
      </c>
      <c r="F77" s="75"/>
      <c r="H77" s="5"/>
      <c r="I77" s="5"/>
    </row>
    <row r="78" spans="1:9" ht="12.75" customHeight="1">
      <c r="A78" s="93" t="s">
        <v>100</v>
      </c>
      <c r="B78" s="94" t="s">
        <v>101</v>
      </c>
      <c r="C78" s="74" t="s">
        <v>58</v>
      </c>
      <c r="D78" s="71">
        <v>17</v>
      </c>
      <c r="E78" s="63">
        <v>17</v>
      </c>
      <c r="F78" s="75"/>
      <c r="H78" s="5"/>
      <c r="I78" s="5"/>
    </row>
    <row r="79" spans="1:9" ht="12.75" customHeight="1">
      <c r="A79" s="93"/>
      <c r="B79" s="94"/>
      <c r="C79" s="74" t="s">
        <v>59</v>
      </c>
      <c r="D79" s="71">
        <v>15</v>
      </c>
      <c r="E79" s="63">
        <v>15</v>
      </c>
      <c r="F79" s="75"/>
      <c r="H79" s="5"/>
      <c r="I79" s="5"/>
    </row>
    <row r="80" spans="1:9" ht="12.75" customHeight="1">
      <c r="A80" s="93"/>
      <c r="B80" s="94"/>
      <c r="C80" s="65" t="s">
        <v>0</v>
      </c>
      <c r="D80" s="66">
        <v>32</v>
      </c>
      <c r="E80" s="66">
        <v>32</v>
      </c>
      <c r="F80" s="75"/>
      <c r="H80" s="5"/>
      <c r="I80" s="5"/>
    </row>
    <row r="81" spans="1:9" ht="12.75" customHeight="1">
      <c r="A81" s="93" t="s">
        <v>102</v>
      </c>
      <c r="B81" s="94" t="s">
        <v>103</v>
      </c>
      <c r="C81" s="74" t="s">
        <v>58</v>
      </c>
      <c r="D81" s="71">
        <v>49</v>
      </c>
      <c r="E81" s="63">
        <v>49</v>
      </c>
      <c r="F81" s="75"/>
      <c r="H81" s="5"/>
      <c r="I81" s="5"/>
    </row>
    <row r="82" spans="1:9" ht="12.75" customHeight="1">
      <c r="A82" s="93"/>
      <c r="B82" s="94"/>
      <c r="C82" s="74" t="s">
        <v>59</v>
      </c>
      <c r="D82" s="71">
        <v>77</v>
      </c>
      <c r="E82" s="63">
        <v>77</v>
      </c>
      <c r="F82" s="75"/>
      <c r="H82" s="5"/>
      <c r="I82" s="5"/>
    </row>
    <row r="83" spans="1:9" ht="12.75" customHeight="1">
      <c r="A83" s="93"/>
      <c r="B83" s="94"/>
      <c r="C83" s="65" t="s">
        <v>0</v>
      </c>
      <c r="D83" s="66">
        <v>126</v>
      </c>
      <c r="E83" s="66">
        <v>126</v>
      </c>
      <c r="F83" s="75"/>
      <c r="H83" s="5"/>
      <c r="I83" s="5"/>
    </row>
    <row r="84" spans="1:9" ht="12.75" customHeight="1">
      <c r="A84" s="93" t="s">
        <v>104</v>
      </c>
      <c r="B84" s="94" t="s">
        <v>105</v>
      </c>
      <c r="C84" s="74" t="s">
        <v>58</v>
      </c>
      <c r="D84" s="71">
        <v>49</v>
      </c>
      <c r="E84" s="63">
        <v>49</v>
      </c>
      <c r="F84" s="75"/>
      <c r="H84" s="5"/>
      <c r="I84" s="5"/>
    </row>
    <row r="85" spans="1:9" ht="12.75" customHeight="1">
      <c r="A85" s="93"/>
      <c r="B85" s="94"/>
      <c r="C85" s="74" t="s">
        <v>59</v>
      </c>
      <c r="D85" s="71">
        <v>53</v>
      </c>
      <c r="E85" s="63">
        <v>53</v>
      </c>
      <c r="F85" s="75"/>
      <c r="H85" s="5"/>
      <c r="I85" s="5"/>
    </row>
    <row r="86" spans="1:9" ht="12.75" customHeight="1">
      <c r="A86" s="93"/>
      <c r="B86" s="94"/>
      <c r="C86" s="65" t="s">
        <v>0</v>
      </c>
      <c r="D86" s="66">
        <v>102</v>
      </c>
      <c r="E86" s="66">
        <v>102</v>
      </c>
      <c r="F86" s="75"/>
      <c r="H86" s="5"/>
      <c r="I86" s="5"/>
    </row>
    <row r="87" spans="1:9" ht="12.75" customHeight="1">
      <c r="A87" s="93" t="s">
        <v>106</v>
      </c>
      <c r="B87" s="94" t="s">
        <v>107</v>
      </c>
      <c r="C87" s="74" t="s">
        <v>58</v>
      </c>
      <c r="D87" s="71">
        <v>18</v>
      </c>
      <c r="E87" s="63">
        <v>18</v>
      </c>
      <c r="F87" s="75"/>
      <c r="H87" s="5"/>
      <c r="I87" s="5"/>
    </row>
    <row r="88" spans="1:9" ht="12.75" customHeight="1">
      <c r="A88" s="93"/>
      <c r="B88" s="94"/>
      <c r="C88" s="74" t="s">
        <v>59</v>
      </c>
      <c r="D88" s="71">
        <v>24</v>
      </c>
      <c r="E88" s="63">
        <v>24</v>
      </c>
      <c r="F88" s="75"/>
      <c r="H88" s="5"/>
      <c r="I88" s="5"/>
    </row>
    <row r="89" spans="1:9" ht="12.75" customHeight="1">
      <c r="A89" s="93"/>
      <c r="B89" s="94"/>
      <c r="C89" s="65" t="s">
        <v>0</v>
      </c>
      <c r="D89" s="66">
        <v>42</v>
      </c>
      <c r="E89" s="66">
        <v>42</v>
      </c>
      <c r="F89" s="75"/>
      <c r="H89" s="5"/>
      <c r="I89" s="5"/>
    </row>
    <row r="90" spans="1:9" ht="12.75" customHeight="1">
      <c r="A90" s="93" t="s">
        <v>108</v>
      </c>
      <c r="B90" s="94" t="s">
        <v>109</v>
      </c>
      <c r="C90" s="74" t="s">
        <v>58</v>
      </c>
      <c r="D90" s="71">
        <v>52</v>
      </c>
      <c r="E90" s="63">
        <v>52</v>
      </c>
      <c r="F90" s="75"/>
      <c r="H90" s="5"/>
      <c r="I90" s="5"/>
    </row>
    <row r="91" spans="1:9" ht="12.75" customHeight="1">
      <c r="A91" s="93"/>
      <c r="B91" s="94"/>
      <c r="C91" s="74" t="s">
        <v>59</v>
      </c>
      <c r="D91" s="71">
        <v>34</v>
      </c>
      <c r="E91" s="63">
        <v>34</v>
      </c>
      <c r="F91" s="75"/>
      <c r="H91" s="5"/>
      <c r="I91" s="5"/>
    </row>
    <row r="92" spans="1:9" ht="12.75" customHeight="1">
      <c r="A92" s="93"/>
      <c r="B92" s="94"/>
      <c r="C92" s="65" t="s">
        <v>0</v>
      </c>
      <c r="D92" s="66">
        <v>86</v>
      </c>
      <c r="E92" s="66">
        <v>86</v>
      </c>
      <c r="F92" s="75"/>
      <c r="H92" s="5"/>
      <c r="I92" s="5"/>
    </row>
    <row r="93" spans="1:9" ht="12.75" customHeight="1">
      <c r="A93" s="93" t="s">
        <v>110</v>
      </c>
      <c r="B93" s="94" t="s">
        <v>111</v>
      </c>
      <c r="C93" s="74" t="s">
        <v>58</v>
      </c>
      <c r="D93" s="71">
        <v>16</v>
      </c>
      <c r="E93" s="63">
        <v>16</v>
      </c>
      <c r="F93" s="75"/>
      <c r="H93" s="5"/>
      <c r="I93" s="5"/>
    </row>
    <row r="94" spans="1:9" ht="12.75" customHeight="1">
      <c r="A94" s="93"/>
      <c r="B94" s="94"/>
      <c r="C94" s="74" t="s">
        <v>59</v>
      </c>
      <c r="D94" s="71">
        <v>34</v>
      </c>
      <c r="E94" s="63">
        <v>34</v>
      </c>
      <c r="F94" s="75"/>
      <c r="H94" s="5"/>
      <c r="I94" s="5"/>
    </row>
    <row r="95" spans="1:9" ht="12.75" customHeight="1">
      <c r="A95" s="93"/>
      <c r="B95" s="94"/>
      <c r="C95" s="65" t="s">
        <v>0</v>
      </c>
      <c r="D95" s="66">
        <v>50</v>
      </c>
      <c r="E95" s="66">
        <v>50</v>
      </c>
      <c r="F95" s="75"/>
      <c r="H95" s="5"/>
      <c r="I95" s="5"/>
    </row>
    <row r="96" spans="1:9" ht="12.75" customHeight="1">
      <c r="A96" s="93" t="s">
        <v>112</v>
      </c>
      <c r="B96" s="94" t="s">
        <v>113</v>
      </c>
      <c r="C96" s="74" t="s">
        <v>58</v>
      </c>
      <c r="D96" s="71">
        <v>327</v>
      </c>
      <c r="E96" s="63">
        <v>327</v>
      </c>
      <c r="F96" s="75"/>
      <c r="H96" s="5"/>
      <c r="I96" s="5"/>
    </row>
    <row r="97" spans="1:9" ht="12.75" customHeight="1">
      <c r="A97" s="93"/>
      <c r="B97" s="94"/>
      <c r="C97" s="74" t="s">
        <v>59</v>
      </c>
      <c r="D97" s="71">
        <v>342</v>
      </c>
      <c r="E97" s="63">
        <v>342</v>
      </c>
      <c r="F97" s="75"/>
      <c r="H97" s="5"/>
      <c r="I97" s="5"/>
    </row>
    <row r="98" spans="1:9" ht="12.75" customHeight="1">
      <c r="A98" s="93"/>
      <c r="B98" s="94"/>
      <c r="C98" s="65" t="s">
        <v>0</v>
      </c>
      <c r="D98" s="66">
        <v>669</v>
      </c>
      <c r="E98" s="66">
        <v>669</v>
      </c>
      <c r="F98" s="75"/>
      <c r="H98" s="5"/>
      <c r="I98" s="5"/>
    </row>
    <row r="99" spans="1:9" ht="12.75" customHeight="1">
      <c r="A99" s="93" t="s">
        <v>114</v>
      </c>
      <c r="B99" s="94" t="s">
        <v>115</v>
      </c>
      <c r="C99" s="74" t="s">
        <v>58</v>
      </c>
      <c r="D99" s="71">
        <v>154</v>
      </c>
      <c r="E99" s="63">
        <v>154</v>
      </c>
      <c r="F99" s="75"/>
      <c r="H99" s="5"/>
      <c r="I99" s="5"/>
    </row>
    <row r="100" spans="1:9" ht="12.75" customHeight="1">
      <c r="A100" s="93"/>
      <c r="B100" s="94"/>
      <c r="C100" s="74" t="s">
        <v>59</v>
      </c>
      <c r="D100" s="71">
        <v>156</v>
      </c>
      <c r="E100" s="63">
        <v>156</v>
      </c>
      <c r="F100" s="75"/>
      <c r="H100" s="5"/>
      <c r="I100" s="5"/>
    </row>
    <row r="101" spans="1:9" ht="20.45" customHeight="1">
      <c r="A101" s="93"/>
      <c r="B101" s="94"/>
      <c r="C101" s="65" t="s">
        <v>0</v>
      </c>
      <c r="D101" s="66">
        <v>310</v>
      </c>
      <c r="E101" s="66">
        <v>310</v>
      </c>
      <c r="F101" s="75"/>
      <c r="H101" s="5"/>
      <c r="I101" s="5"/>
    </row>
    <row r="102" spans="1:9" ht="12.75" customHeight="1">
      <c r="A102" s="93" t="s">
        <v>116</v>
      </c>
      <c r="B102" s="94" t="s">
        <v>117</v>
      </c>
      <c r="C102" s="74" t="s">
        <v>58</v>
      </c>
      <c r="D102" s="71">
        <v>14</v>
      </c>
      <c r="E102" s="63">
        <v>14</v>
      </c>
      <c r="F102" s="75"/>
      <c r="H102" s="5"/>
      <c r="I102" s="5"/>
    </row>
    <row r="103" spans="1:9" ht="12.75" customHeight="1">
      <c r="A103" s="93"/>
      <c r="B103" s="94"/>
      <c r="C103" s="74" t="s">
        <v>59</v>
      </c>
      <c r="D103" s="71">
        <v>14</v>
      </c>
      <c r="E103" s="63">
        <v>14</v>
      </c>
      <c r="F103" s="75"/>
      <c r="H103" s="5"/>
      <c r="I103" s="5"/>
    </row>
    <row r="104" spans="1:9" ht="12.75" customHeight="1">
      <c r="A104" s="93"/>
      <c r="B104" s="94"/>
      <c r="C104" s="65" t="s">
        <v>0</v>
      </c>
      <c r="D104" s="66">
        <v>28</v>
      </c>
      <c r="E104" s="66">
        <v>28</v>
      </c>
      <c r="F104" s="75"/>
      <c r="H104" s="5"/>
      <c r="I104" s="5"/>
    </row>
    <row r="105" spans="1:9" ht="12.75" customHeight="1">
      <c r="A105" s="93" t="s">
        <v>57</v>
      </c>
      <c r="B105" s="94" t="s">
        <v>1</v>
      </c>
      <c r="C105" s="74" t="s">
        <v>58</v>
      </c>
      <c r="D105" s="71">
        <v>3185</v>
      </c>
      <c r="E105" s="63">
        <v>3185</v>
      </c>
      <c r="F105" s="75"/>
      <c r="H105" s="5"/>
      <c r="I105" s="5"/>
    </row>
    <row r="106" spans="1:9" ht="12.75" customHeight="1">
      <c r="A106" s="93"/>
      <c r="B106" s="94"/>
      <c r="C106" s="74" t="s">
        <v>59</v>
      </c>
      <c r="D106" s="71">
        <v>3190</v>
      </c>
      <c r="E106" s="63">
        <v>3190</v>
      </c>
      <c r="F106" s="75"/>
      <c r="H106" s="5"/>
      <c r="I106" s="5"/>
    </row>
    <row r="107" spans="1:9" ht="12.75" customHeight="1">
      <c r="A107" s="93"/>
      <c r="B107" s="94"/>
      <c r="C107" s="65" t="s">
        <v>0</v>
      </c>
      <c r="D107" s="66">
        <v>6375</v>
      </c>
      <c r="E107" s="66">
        <v>6375</v>
      </c>
      <c r="F107" s="75"/>
      <c r="H107" s="5"/>
      <c r="I107" s="5"/>
    </row>
    <row r="108" spans="1:9" ht="12.75" customHeight="1">
      <c r="A108" s="93" t="s">
        <v>118</v>
      </c>
      <c r="B108" s="94" t="s">
        <v>119</v>
      </c>
      <c r="C108" s="74" t="s">
        <v>58</v>
      </c>
      <c r="D108" s="71">
        <v>455</v>
      </c>
      <c r="E108" s="63">
        <v>455</v>
      </c>
      <c r="F108" s="75"/>
      <c r="H108" s="5"/>
      <c r="I108" s="5"/>
    </row>
    <row r="109" spans="1:9" ht="12.75" customHeight="1">
      <c r="A109" s="93"/>
      <c r="B109" s="94"/>
      <c r="C109" s="74" t="s">
        <v>59</v>
      </c>
      <c r="D109" s="71">
        <v>390</v>
      </c>
      <c r="E109" s="63">
        <v>390</v>
      </c>
      <c r="F109" s="75"/>
      <c r="H109" s="5"/>
      <c r="I109" s="5"/>
    </row>
    <row r="110" spans="1:9" ht="12.75" customHeight="1">
      <c r="A110" s="93"/>
      <c r="B110" s="94"/>
      <c r="C110" s="65" t="s">
        <v>0</v>
      </c>
      <c r="D110" s="66">
        <v>845</v>
      </c>
      <c r="E110" s="66">
        <v>845</v>
      </c>
      <c r="F110" s="75"/>
      <c r="H110" s="5"/>
      <c r="I110" s="5"/>
    </row>
    <row r="111" spans="1:9" ht="12.75" customHeight="1">
      <c r="A111" s="93" t="s">
        <v>120</v>
      </c>
      <c r="B111" s="94" t="s">
        <v>121</v>
      </c>
      <c r="C111" s="74" t="s">
        <v>58</v>
      </c>
      <c r="D111" s="71">
        <v>229</v>
      </c>
      <c r="E111" s="63">
        <v>229</v>
      </c>
      <c r="F111" s="75"/>
      <c r="H111" s="5"/>
      <c r="I111" s="5"/>
    </row>
    <row r="112" spans="1:9" ht="12.75" customHeight="1">
      <c r="A112" s="93"/>
      <c r="B112" s="94"/>
      <c r="C112" s="74" t="s">
        <v>59</v>
      </c>
      <c r="D112" s="71">
        <v>180</v>
      </c>
      <c r="E112" s="63">
        <v>180</v>
      </c>
      <c r="F112" s="75"/>
      <c r="H112" s="5"/>
      <c r="I112" s="5"/>
    </row>
    <row r="113" spans="1:9" ht="12.75" customHeight="1">
      <c r="A113" s="93"/>
      <c r="B113" s="94"/>
      <c r="C113" s="65" t="s">
        <v>0</v>
      </c>
      <c r="D113" s="66">
        <v>409</v>
      </c>
      <c r="E113" s="66">
        <v>409</v>
      </c>
      <c r="F113" s="75"/>
      <c r="H113" s="5"/>
      <c r="I113" s="5"/>
    </row>
    <row r="114" spans="1:9" ht="12.75" customHeight="1">
      <c r="A114" s="93" t="s">
        <v>122</v>
      </c>
      <c r="B114" s="94" t="s">
        <v>123</v>
      </c>
      <c r="C114" s="74" t="s">
        <v>58</v>
      </c>
      <c r="D114" s="71">
        <v>188</v>
      </c>
      <c r="E114" s="63">
        <v>188</v>
      </c>
      <c r="F114" s="75"/>
      <c r="H114" s="5"/>
      <c r="I114" s="5"/>
    </row>
    <row r="115" spans="1:9" ht="12.75" customHeight="1">
      <c r="A115" s="93"/>
      <c r="B115" s="94"/>
      <c r="C115" s="74" t="s">
        <v>59</v>
      </c>
      <c r="D115" s="71">
        <v>195</v>
      </c>
      <c r="E115" s="63">
        <v>195</v>
      </c>
      <c r="F115" s="75"/>
      <c r="H115" s="5"/>
      <c r="I115" s="5"/>
    </row>
    <row r="116" spans="1:9" ht="12.75" customHeight="1">
      <c r="A116" s="93"/>
      <c r="B116" s="94"/>
      <c r="C116" s="65" t="s">
        <v>0</v>
      </c>
      <c r="D116" s="66">
        <v>383</v>
      </c>
      <c r="E116" s="66">
        <v>383</v>
      </c>
      <c r="F116" s="75"/>
      <c r="H116" s="5"/>
      <c r="I116" s="5"/>
    </row>
    <row r="117" spans="1:9" ht="12.75" customHeight="1">
      <c r="A117" s="93" t="s">
        <v>124</v>
      </c>
      <c r="B117" s="94" t="s">
        <v>125</v>
      </c>
      <c r="C117" s="74" t="s">
        <v>58</v>
      </c>
      <c r="D117" s="71">
        <v>14</v>
      </c>
      <c r="E117" s="63">
        <v>14</v>
      </c>
      <c r="F117" s="75"/>
      <c r="H117" s="5"/>
      <c r="I117" s="5"/>
    </row>
    <row r="118" spans="1:9" ht="12.75" customHeight="1">
      <c r="A118" s="93"/>
      <c r="B118" s="94"/>
      <c r="C118" s="74" t="s">
        <v>59</v>
      </c>
      <c r="D118" s="71">
        <v>16</v>
      </c>
      <c r="E118" s="63">
        <v>16</v>
      </c>
      <c r="F118" s="75"/>
      <c r="H118" s="5"/>
      <c r="I118" s="5"/>
    </row>
    <row r="119" spans="1:9" ht="12.75" customHeight="1">
      <c r="A119" s="93"/>
      <c r="B119" s="94"/>
      <c r="C119" s="65" t="s">
        <v>0</v>
      </c>
      <c r="D119" s="66">
        <v>30</v>
      </c>
      <c r="E119" s="66">
        <v>30</v>
      </c>
      <c r="F119" s="75"/>
      <c r="H119" s="5"/>
      <c r="I119" s="5"/>
    </row>
    <row r="120" spans="1:9" ht="12.75" customHeight="1">
      <c r="A120" s="93" t="s">
        <v>126</v>
      </c>
      <c r="B120" s="94" t="s">
        <v>127</v>
      </c>
      <c r="C120" s="74" t="s">
        <v>58</v>
      </c>
      <c r="D120" s="71">
        <v>10</v>
      </c>
      <c r="E120" s="63">
        <v>10</v>
      </c>
      <c r="F120" s="75"/>
      <c r="H120" s="5"/>
      <c r="I120" s="5"/>
    </row>
    <row r="121" spans="1:9" ht="12.75" customHeight="1">
      <c r="A121" s="93"/>
      <c r="B121" s="94"/>
      <c r="C121" s="74" t="s">
        <v>59</v>
      </c>
      <c r="D121" s="71">
        <v>15</v>
      </c>
      <c r="E121" s="63">
        <v>15</v>
      </c>
      <c r="F121" s="75"/>
      <c r="H121" s="5"/>
      <c r="I121" s="5"/>
    </row>
    <row r="122" spans="1:9" ht="12.75" customHeight="1">
      <c r="A122" s="93"/>
      <c r="B122" s="94"/>
      <c r="C122" s="65" t="s">
        <v>0</v>
      </c>
      <c r="D122" s="66">
        <v>25</v>
      </c>
      <c r="E122" s="66">
        <v>25</v>
      </c>
      <c r="F122" s="75"/>
      <c r="H122" s="5"/>
      <c r="I122" s="5"/>
    </row>
    <row r="123" spans="1:9" ht="12.75" customHeight="1">
      <c r="A123" s="93" t="s">
        <v>128</v>
      </c>
      <c r="B123" s="94" t="s">
        <v>129</v>
      </c>
      <c r="C123" s="74" t="s">
        <v>58</v>
      </c>
      <c r="D123" s="71">
        <v>34</v>
      </c>
      <c r="E123" s="63">
        <v>34</v>
      </c>
      <c r="F123" s="75"/>
      <c r="H123" s="5"/>
      <c r="I123" s="5"/>
    </row>
    <row r="124" spans="1:9" ht="12.75" customHeight="1">
      <c r="A124" s="93"/>
      <c r="B124" s="94"/>
      <c r="C124" s="74" t="s">
        <v>59</v>
      </c>
      <c r="D124" s="71">
        <v>62</v>
      </c>
      <c r="E124" s="63">
        <v>62</v>
      </c>
      <c r="F124" s="75"/>
      <c r="H124" s="5"/>
      <c r="I124" s="5"/>
    </row>
    <row r="125" spans="1:9" ht="21" customHeight="1">
      <c r="A125" s="93"/>
      <c r="B125" s="94"/>
      <c r="C125" s="65" t="s">
        <v>0</v>
      </c>
      <c r="D125" s="66">
        <v>96</v>
      </c>
      <c r="E125" s="66">
        <v>96</v>
      </c>
      <c r="F125" s="75"/>
      <c r="H125" s="5"/>
      <c r="I125" s="5"/>
    </row>
    <row r="126" spans="1:9" ht="12.75" customHeight="1">
      <c r="A126" s="93" t="s">
        <v>130</v>
      </c>
      <c r="B126" s="94" t="s">
        <v>131</v>
      </c>
      <c r="C126" s="74" t="s">
        <v>58</v>
      </c>
      <c r="D126" s="71">
        <v>271</v>
      </c>
      <c r="E126" s="63">
        <v>271</v>
      </c>
      <c r="F126" s="75"/>
      <c r="H126" s="5"/>
      <c r="I126" s="5"/>
    </row>
    <row r="127" spans="1:9" ht="12.75" customHeight="1">
      <c r="A127" s="93"/>
      <c r="B127" s="94"/>
      <c r="C127" s="74" t="s">
        <v>59</v>
      </c>
      <c r="D127" s="71">
        <v>207</v>
      </c>
      <c r="E127" s="63">
        <v>207</v>
      </c>
      <c r="F127" s="75"/>
      <c r="H127" s="5"/>
      <c r="I127" s="5"/>
    </row>
    <row r="128" spans="1:9" ht="12.75" customHeight="1">
      <c r="A128" s="93"/>
      <c r="B128" s="94"/>
      <c r="C128" s="65" t="s">
        <v>0</v>
      </c>
      <c r="D128" s="66">
        <v>478</v>
      </c>
      <c r="E128" s="66">
        <v>478</v>
      </c>
      <c r="F128" s="75"/>
      <c r="H128" s="5"/>
      <c r="I128" s="5"/>
    </row>
    <row r="129" spans="1:10" ht="12.75" customHeight="1">
      <c r="A129" s="93" t="s">
        <v>132</v>
      </c>
      <c r="B129" s="94" t="s">
        <v>133</v>
      </c>
      <c r="C129" s="74" t="s">
        <v>58</v>
      </c>
      <c r="D129" s="71">
        <v>31</v>
      </c>
      <c r="E129" s="63">
        <v>31</v>
      </c>
      <c r="F129" s="75"/>
      <c r="H129" s="5"/>
      <c r="I129" s="5"/>
    </row>
    <row r="130" spans="1:10" ht="12.75" customHeight="1">
      <c r="A130" s="93"/>
      <c r="B130" s="94"/>
      <c r="C130" s="74" t="s">
        <v>59</v>
      </c>
      <c r="D130" s="71">
        <v>41</v>
      </c>
      <c r="E130" s="63">
        <v>41</v>
      </c>
      <c r="F130" s="75"/>
      <c r="H130" s="5"/>
      <c r="I130" s="5"/>
    </row>
    <row r="131" spans="1:10" ht="12.75" customHeight="1">
      <c r="A131" s="93"/>
      <c r="B131" s="94"/>
      <c r="C131" s="65" t="s">
        <v>0</v>
      </c>
      <c r="D131" s="66">
        <v>72</v>
      </c>
      <c r="E131" s="66">
        <v>72</v>
      </c>
      <c r="F131" s="75"/>
      <c r="H131" s="5"/>
      <c r="I131" s="5"/>
    </row>
    <row r="132" spans="1:10" ht="12.75" customHeight="1">
      <c r="A132" s="95" t="s">
        <v>0</v>
      </c>
      <c r="B132" s="95"/>
      <c r="C132" s="65"/>
      <c r="D132" s="66">
        <v>16274</v>
      </c>
      <c r="E132" s="66">
        <v>16274</v>
      </c>
      <c r="F132" s="75"/>
      <c r="H132" s="5"/>
      <c r="I132" s="5"/>
    </row>
    <row r="135" spans="1:10">
      <c r="A135" s="37" t="s">
        <v>147</v>
      </c>
      <c r="B135" s="38"/>
      <c r="C135" s="39"/>
      <c r="D135" s="39"/>
      <c r="E135" s="39"/>
      <c r="F135" s="39"/>
      <c r="G135" s="39"/>
      <c r="H135" s="39"/>
      <c r="I135" s="39"/>
      <c r="J135" s="39"/>
    </row>
  </sheetData>
  <mergeCells count="76">
    <mergeCell ref="A45:A47"/>
    <mergeCell ref="B45:B47"/>
    <mergeCell ref="A48:A50"/>
    <mergeCell ref="B48:B50"/>
    <mergeCell ref="A28:B29"/>
    <mergeCell ref="A30:A32"/>
    <mergeCell ref="B30:B32"/>
    <mergeCell ref="A33:A35"/>
    <mergeCell ref="A42:A44"/>
    <mergeCell ref="B42:B44"/>
    <mergeCell ref="A5:I5"/>
    <mergeCell ref="A10:A11"/>
    <mergeCell ref="B10:B11"/>
    <mergeCell ref="A12:A15"/>
    <mergeCell ref="B12:B14"/>
    <mergeCell ref="A26:H26"/>
    <mergeCell ref="B33:B35"/>
    <mergeCell ref="A36:A38"/>
    <mergeCell ref="B36:B38"/>
    <mergeCell ref="A39:A41"/>
    <mergeCell ref="B39:B41"/>
    <mergeCell ref="A51:A53"/>
    <mergeCell ref="B51:B53"/>
    <mergeCell ref="A54:A56"/>
    <mergeCell ref="B54:B56"/>
    <mergeCell ref="A57:A59"/>
    <mergeCell ref="B57:B59"/>
    <mergeCell ref="A60:A62"/>
    <mergeCell ref="B60:B62"/>
    <mergeCell ref="A63:A65"/>
    <mergeCell ref="B63:B65"/>
    <mergeCell ref="A66:A68"/>
    <mergeCell ref="B66:B68"/>
    <mergeCell ref="A69:A71"/>
    <mergeCell ref="B69:B71"/>
    <mergeCell ref="A72:A74"/>
    <mergeCell ref="B72:B74"/>
    <mergeCell ref="A75:A77"/>
    <mergeCell ref="B75:B77"/>
    <mergeCell ref="A78:A80"/>
    <mergeCell ref="B78:B80"/>
    <mergeCell ref="A81:A83"/>
    <mergeCell ref="B81:B83"/>
    <mergeCell ref="A84:A86"/>
    <mergeCell ref="B84:B86"/>
    <mergeCell ref="A87:A89"/>
    <mergeCell ref="B87:B89"/>
    <mergeCell ref="A90:A92"/>
    <mergeCell ref="B90:B92"/>
    <mergeCell ref="A93:A95"/>
    <mergeCell ref="B93:B95"/>
    <mergeCell ref="A96:A98"/>
    <mergeCell ref="B96:B98"/>
    <mergeCell ref="A99:A101"/>
    <mergeCell ref="B99:B101"/>
    <mergeCell ref="A102:A104"/>
    <mergeCell ref="B102:B104"/>
    <mergeCell ref="A105:A107"/>
    <mergeCell ref="B105:B107"/>
    <mergeCell ref="A108:A110"/>
    <mergeCell ref="B108:B110"/>
    <mergeCell ref="A111:A113"/>
    <mergeCell ref="B111:B113"/>
    <mergeCell ref="A114:A116"/>
    <mergeCell ref="B114:B116"/>
    <mergeCell ref="A117:A119"/>
    <mergeCell ref="B117:B119"/>
    <mergeCell ref="A120:A122"/>
    <mergeCell ref="B120:B122"/>
    <mergeCell ref="A132:B132"/>
    <mergeCell ref="A123:A125"/>
    <mergeCell ref="B123:B125"/>
    <mergeCell ref="A126:A128"/>
    <mergeCell ref="B126:B128"/>
    <mergeCell ref="A129:A131"/>
    <mergeCell ref="B129:B13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V138"/>
  <sheetViews>
    <sheetView topLeftCell="A58" workbookViewId="0">
      <selection activeCell="F151" sqref="F151"/>
    </sheetView>
  </sheetViews>
  <sheetFormatPr baseColWidth="10" defaultColWidth="9.140625" defaultRowHeight="12.75"/>
  <cols>
    <col min="1" max="1" width="25.28515625" style="22" bestFit="1" customWidth="1"/>
    <col min="2" max="2" width="23.85546875" style="22" bestFit="1" customWidth="1"/>
    <col min="3" max="3" width="11.140625" style="22" bestFit="1" customWidth="1"/>
    <col min="4" max="4" width="30.5703125" style="22" bestFit="1" customWidth="1"/>
    <col min="5" max="6" width="36.5703125" style="22" bestFit="1" customWidth="1"/>
    <col min="7" max="8" width="30.5703125" style="22" bestFit="1" customWidth="1"/>
    <col min="9" max="16384" width="9.140625" style="22"/>
  </cols>
  <sheetData>
    <row r="4" spans="1:9">
      <c r="A4" s="21">
        <v>44659</v>
      </c>
    </row>
    <row r="5" spans="1:9" ht="22.5">
      <c r="A5" s="96" t="s">
        <v>45</v>
      </c>
      <c r="B5" s="96"/>
      <c r="C5" s="96"/>
      <c r="D5" s="96"/>
      <c r="E5" s="96"/>
      <c r="F5" s="96"/>
      <c r="G5" s="96"/>
      <c r="H5" s="96"/>
      <c r="I5" s="96"/>
    </row>
    <row r="6" spans="1:9" s="23" customFormat="1" ht="11.25">
      <c r="A6" s="104" t="s">
        <v>46</v>
      </c>
      <c r="B6" s="105"/>
    </row>
    <row r="7" spans="1:9" s="23" customFormat="1" ht="11.25">
      <c r="A7" s="24"/>
      <c r="B7" s="25"/>
    </row>
    <row r="8" spans="1:9">
      <c r="A8" s="106" t="s">
        <v>47</v>
      </c>
      <c r="B8" s="106"/>
      <c r="C8" s="106"/>
      <c r="D8" s="106"/>
      <c r="E8" s="106"/>
      <c r="F8" s="106"/>
      <c r="G8" s="106"/>
      <c r="H8" s="106"/>
      <c r="I8" s="106"/>
    </row>
    <row r="9" spans="1:9">
      <c r="A9" s="106" t="s">
        <v>48</v>
      </c>
      <c r="B9" s="106"/>
      <c r="C9" s="106"/>
      <c r="D9" s="106"/>
      <c r="E9" s="106"/>
      <c r="F9" s="106"/>
      <c r="G9" s="106"/>
      <c r="H9" s="106"/>
      <c r="I9" s="106"/>
    </row>
    <row r="11" spans="1:9">
      <c r="A11" s="107" t="s">
        <v>49</v>
      </c>
      <c r="B11" s="109" t="s">
        <v>50</v>
      </c>
      <c r="C11" s="26" t="s">
        <v>51</v>
      </c>
      <c r="D11" s="27" t="s">
        <v>52</v>
      </c>
      <c r="E11" s="27" t="s">
        <v>53</v>
      </c>
      <c r="F11" s="27" t="s">
        <v>16</v>
      </c>
      <c r="G11" s="27" t="s">
        <v>17</v>
      </c>
      <c r="H11" s="27" t="s">
        <v>4</v>
      </c>
    </row>
    <row r="12" spans="1:9">
      <c r="A12" s="108"/>
      <c r="B12" s="110"/>
      <c r="C12" s="28" t="s">
        <v>54</v>
      </c>
      <c r="D12" s="29" t="s">
        <v>55</v>
      </c>
      <c r="E12" s="29" t="s">
        <v>55</v>
      </c>
      <c r="F12" s="29" t="s">
        <v>55</v>
      </c>
      <c r="G12" s="29" t="s">
        <v>55</v>
      </c>
      <c r="H12" s="29" t="s">
        <v>55</v>
      </c>
    </row>
    <row r="13" spans="1:9">
      <c r="A13" s="112" t="s">
        <v>56</v>
      </c>
      <c r="B13" s="115" t="s">
        <v>57</v>
      </c>
      <c r="C13" s="30" t="s">
        <v>58</v>
      </c>
      <c r="D13" s="31">
        <v>13649</v>
      </c>
      <c r="E13" s="31">
        <v>3424</v>
      </c>
      <c r="F13" s="31">
        <v>7211</v>
      </c>
      <c r="G13" s="31">
        <v>1938</v>
      </c>
      <c r="H13" s="32">
        <v>1076</v>
      </c>
    </row>
    <row r="14" spans="1:9">
      <c r="A14" s="112"/>
      <c r="B14" s="115"/>
      <c r="C14" s="30" t="s">
        <v>59</v>
      </c>
      <c r="D14" s="31">
        <v>13409</v>
      </c>
      <c r="E14" s="31">
        <v>3327</v>
      </c>
      <c r="F14" s="31">
        <v>7090</v>
      </c>
      <c r="G14" s="31">
        <v>1880</v>
      </c>
      <c r="H14" s="32">
        <v>1112</v>
      </c>
    </row>
    <row r="15" spans="1:9">
      <c r="A15" s="112"/>
      <c r="B15" s="116"/>
      <c r="C15" s="33" t="s">
        <v>0</v>
      </c>
      <c r="D15" s="34">
        <v>27058</v>
      </c>
      <c r="E15" s="34">
        <v>6751</v>
      </c>
      <c r="F15" s="34">
        <v>14301</v>
      </c>
      <c r="G15" s="34">
        <v>3818</v>
      </c>
      <c r="H15" s="35">
        <v>2188</v>
      </c>
    </row>
    <row r="16" spans="1:9">
      <c r="A16" s="113"/>
      <c r="B16" s="33" t="s">
        <v>0</v>
      </c>
      <c r="C16" s="33"/>
      <c r="D16" s="34">
        <v>27058</v>
      </c>
      <c r="E16" s="34">
        <v>6751</v>
      </c>
      <c r="F16" s="34">
        <v>14301</v>
      </c>
      <c r="G16" s="34">
        <v>3818</v>
      </c>
      <c r="H16" s="35">
        <v>2188</v>
      </c>
    </row>
    <row r="17" spans="1:22">
      <c r="A17" s="36" t="s">
        <v>0</v>
      </c>
      <c r="B17" s="33"/>
      <c r="C17" s="33"/>
      <c r="D17" s="34">
        <v>27058</v>
      </c>
      <c r="E17" s="34">
        <v>6751</v>
      </c>
      <c r="F17" s="34">
        <v>14301</v>
      </c>
      <c r="G17" s="34">
        <v>3818</v>
      </c>
      <c r="H17" s="35">
        <v>2188</v>
      </c>
    </row>
    <row r="19" spans="1:22" s="42" customFormat="1" ht="15">
      <c r="A19" s="37" t="s">
        <v>60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  <c r="P19" s="39"/>
      <c r="Q19" s="39"/>
      <c r="R19" s="40"/>
      <c r="S19" s="40"/>
      <c r="T19" s="39"/>
      <c r="U19" s="40"/>
      <c r="V19" s="41"/>
    </row>
    <row r="25" spans="1:22">
      <c r="A25" s="21">
        <v>44659</v>
      </c>
    </row>
    <row r="26" spans="1:22" ht="22.5">
      <c r="A26" s="96" t="s">
        <v>61</v>
      </c>
      <c r="B26" s="96"/>
      <c r="C26" s="96"/>
      <c r="D26" s="96"/>
      <c r="E26" s="96"/>
      <c r="F26" s="96"/>
      <c r="G26" s="96"/>
      <c r="H26" s="96"/>
      <c r="I26" s="96"/>
      <c r="J26" s="96"/>
    </row>
    <row r="27" spans="1:22">
      <c r="A27" s="104" t="s">
        <v>46</v>
      </c>
      <c r="B27" s="105"/>
      <c r="C27" s="23"/>
      <c r="D27" s="23"/>
      <c r="E27" s="23"/>
      <c r="F27" s="23"/>
      <c r="G27" s="23"/>
      <c r="H27" s="23"/>
      <c r="I27" s="23"/>
      <c r="J27" s="23"/>
    </row>
    <row r="28" spans="1:22">
      <c r="A28" s="24"/>
      <c r="B28" s="25"/>
      <c r="C28" s="23"/>
      <c r="D28" s="23"/>
      <c r="E28" s="23"/>
      <c r="F28" s="23"/>
      <c r="G28" s="23"/>
      <c r="H28" s="23"/>
      <c r="I28" s="23"/>
      <c r="J28" s="23"/>
    </row>
    <row r="29" spans="1:22">
      <c r="A29" s="106" t="s">
        <v>47</v>
      </c>
      <c r="B29" s="106"/>
      <c r="C29" s="106"/>
      <c r="D29" s="106"/>
      <c r="E29" s="106"/>
      <c r="F29" s="106"/>
      <c r="G29" s="106"/>
      <c r="H29" s="106"/>
      <c r="I29" s="106"/>
      <c r="J29" s="106"/>
    </row>
    <row r="30" spans="1:22">
      <c r="A30" s="106" t="s">
        <v>62</v>
      </c>
      <c r="B30" s="106"/>
      <c r="C30" s="106"/>
      <c r="D30" s="106"/>
      <c r="E30" s="106"/>
      <c r="F30" s="106"/>
      <c r="G30" s="106"/>
      <c r="H30" s="106"/>
      <c r="I30" s="106"/>
      <c r="J30" s="106"/>
    </row>
    <row r="32" spans="1:22" ht="33.75">
      <c r="A32" s="107" t="s">
        <v>63</v>
      </c>
      <c r="B32" s="109"/>
      <c r="C32" s="26" t="s">
        <v>49</v>
      </c>
      <c r="D32" s="43" t="s">
        <v>0</v>
      </c>
      <c r="E32" s="27" t="s">
        <v>64</v>
      </c>
      <c r="F32" s="27" t="s">
        <v>65</v>
      </c>
      <c r="G32" s="27" t="s">
        <v>66</v>
      </c>
      <c r="H32" s="27" t="s">
        <v>67</v>
      </c>
      <c r="I32" s="27" t="s">
        <v>56</v>
      </c>
    </row>
    <row r="33" spans="1:9" ht="45">
      <c r="A33" s="108"/>
      <c r="B33" s="110"/>
      <c r="C33" s="28" t="s">
        <v>54</v>
      </c>
      <c r="D33" s="44" t="s">
        <v>55</v>
      </c>
      <c r="E33" s="29" t="s">
        <v>55</v>
      </c>
      <c r="F33" s="29" t="s">
        <v>55</v>
      </c>
      <c r="G33" s="29" t="s">
        <v>55</v>
      </c>
      <c r="H33" s="29" t="s">
        <v>55</v>
      </c>
      <c r="I33" s="29" t="s">
        <v>55</v>
      </c>
    </row>
    <row r="34" spans="1:9">
      <c r="A34" s="112" t="s">
        <v>68</v>
      </c>
      <c r="B34" s="115" t="s">
        <v>69</v>
      </c>
      <c r="C34" s="30" t="s">
        <v>58</v>
      </c>
      <c r="D34" s="45">
        <v>520</v>
      </c>
      <c r="E34" s="31">
        <v>111</v>
      </c>
      <c r="F34" s="31">
        <v>103</v>
      </c>
      <c r="G34" s="31">
        <v>95</v>
      </c>
      <c r="H34" s="31">
        <v>102</v>
      </c>
      <c r="I34" s="32">
        <v>109</v>
      </c>
    </row>
    <row r="35" spans="1:9">
      <c r="A35" s="112"/>
      <c r="B35" s="115"/>
      <c r="C35" s="30" t="s">
        <v>59</v>
      </c>
      <c r="D35" s="45">
        <v>564</v>
      </c>
      <c r="E35" s="31">
        <v>129</v>
      </c>
      <c r="F35" s="31">
        <v>113</v>
      </c>
      <c r="G35" s="31">
        <v>110</v>
      </c>
      <c r="H35" s="31">
        <v>112</v>
      </c>
      <c r="I35" s="32">
        <v>100</v>
      </c>
    </row>
    <row r="36" spans="1:9">
      <c r="A36" s="113"/>
      <c r="B36" s="116"/>
      <c r="C36" s="33" t="s">
        <v>0</v>
      </c>
      <c r="D36" s="34">
        <v>1084</v>
      </c>
      <c r="E36" s="34">
        <v>240</v>
      </c>
      <c r="F36" s="34">
        <v>216</v>
      </c>
      <c r="G36" s="34">
        <v>205</v>
      </c>
      <c r="H36" s="34">
        <v>214</v>
      </c>
      <c r="I36" s="35">
        <v>209</v>
      </c>
    </row>
    <row r="37" spans="1:9">
      <c r="A37" s="111" t="s">
        <v>70</v>
      </c>
      <c r="B37" s="114" t="s">
        <v>71</v>
      </c>
      <c r="C37" s="30" t="s">
        <v>58</v>
      </c>
      <c r="D37" s="45">
        <v>227</v>
      </c>
      <c r="E37" s="31">
        <v>52</v>
      </c>
      <c r="F37" s="31">
        <v>49</v>
      </c>
      <c r="G37" s="31">
        <v>42</v>
      </c>
      <c r="H37" s="31">
        <v>45</v>
      </c>
      <c r="I37" s="32">
        <v>39</v>
      </c>
    </row>
    <row r="38" spans="1:9">
      <c r="A38" s="112"/>
      <c r="B38" s="115"/>
      <c r="C38" s="30" t="s">
        <v>59</v>
      </c>
      <c r="D38" s="45">
        <v>299</v>
      </c>
      <c r="E38" s="31">
        <v>54</v>
      </c>
      <c r="F38" s="31">
        <v>62</v>
      </c>
      <c r="G38" s="31">
        <v>70</v>
      </c>
      <c r="H38" s="31">
        <v>61</v>
      </c>
      <c r="I38" s="32">
        <v>52</v>
      </c>
    </row>
    <row r="39" spans="1:9">
      <c r="A39" s="113"/>
      <c r="B39" s="116"/>
      <c r="C39" s="33" t="s">
        <v>0</v>
      </c>
      <c r="D39" s="34">
        <v>526</v>
      </c>
      <c r="E39" s="34">
        <v>106</v>
      </c>
      <c r="F39" s="34">
        <v>111</v>
      </c>
      <c r="G39" s="34">
        <v>112</v>
      </c>
      <c r="H39" s="34">
        <v>106</v>
      </c>
      <c r="I39" s="35">
        <v>91</v>
      </c>
    </row>
    <row r="40" spans="1:9">
      <c r="A40" s="111" t="s">
        <v>72</v>
      </c>
      <c r="B40" s="114" t="s">
        <v>73</v>
      </c>
      <c r="C40" s="30" t="s">
        <v>58</v>
      </c>
      <c r="D40" s="45">
        <v>1030</v>
      </c>
      <c r="E40" s="31">
        <v>203</v>
      </c>
      <c r="F40" s="31">
        <v>198</v>
      </c>
      <c r="G40" s="31">
        <v>198</v>
      </c>
      <c r="H40" s="31">
        <v>216</v>
      </c>
      <c r="I40" s="32">
        <v>215</v>
      </c>
    </row>
    <row r="41" spans="1:9">
      <c r="A41" s="112"/>
      <c r="B41" s="115"/>
      <c r="C41" s="30" t="s">
        <v>59</v>
      </c>
      <c r="D41" s="45">
        <v>1152</v>
      </c>
      <c r="E41" s="31">
        <v>233</v>
      </c>
      <c r="F41" s="31">
        <v>221</v>
      </c>
      <c r="G41" s="31">
        <v>211</v>
      </c>
      <c r="H41" s="31">
        <v>245</v>
      </c>
      <c r="I41" s="32">
        <v>242</v>
      </c>
    </row>
    <row r="42" spans="1:9">
      <c r="A42" s="113"/>
      <c r="B42" s="116"/>
      <c r="C42" s="33" t="s">
        <v>0</v>
      </c>
      <c r="D42" s="34">
        <v>2182</v>
      </c>
      <c r="E42" s="34">
        <v>436</v>
      </c>
      <c r="F42" s="34">
        <v>419</v>
      </c>
      <c r="G42" s="34">
        <v>409</v>
      </c>
      <c r="H42" s="34">
        <v>461</v>
      </c>
      <c r="I42" s="35">
        <v>457</v>
      </c>
    </row>
    <row r="43" spans="1:9">
      <c r="A43" s="111" t="s">
        <v>74</v>
      </c>
      <c r="B43" s="114" t="s">
        <v>75</v>
      </c>
      <c r="C43" s="30" t="s">
        <v>58</v>
      </c>
      <c r="D43" s="45">
        <v>1216</v>
      </c>
      <c r="E43" s="31">
        <v>251</v>
      </c>
      <c r="F43" s="31">
        <v>261</v>
      </c>
      <c r="G43" s="31">
        <v>235</v>
      </c>
      <c r="H43" s="31">
        <v>228</v>
      </c>
      <c r="I43" s="32">
        <v>241</v>
      </c>
    </row>
    <row r="44" spans="1:9">
      <c r="A44" s="112"/>
      <c r="B44" s="115"/>
      <c r="C44" s="30" t="s">
        <v>59</v>
      </c>
      <c r="D44" s="45">
        <v>1158</v>
      </c>
      <c r="E44" s="31">
        <v>237</v>
      </c>
      <c r="F44" s="31">
        <v>230</v>
      </c>
      <c r="G44" s="31">
        <v>234</v>
      </c>
      <c r="H44" s="31">
        <v>244</v>
      </c>
      <c r="I44" s="32">
        <v>213</v>
      </c>
    </row>
    <row r="45" spans="1:9">
      <c r="A45" s="113"/>
      <c r="B45" s="116"/>
      <c r="C45" s="33" t="s">
        <v>0</v>
      </c>
      <c r="D45" s="34">
        <v>2374</v>
      </c>
      <c r="E45" s="34">
        <v>488</v>
      </c>
      <c r="F45" s="34">
        <v>491</v>
      </c>
      <c r="G45" s="34">
        <v>469</v>
      </c>
      <c r="H45" s="34">
        <v>472</v>
      </c>
      <c r="I45" s="35">
        <v>454</v>
      </c>
    </row>
    <row r="46" spans="1:9">
      <c r="A46" s="111" t="s">
        <v>76</v>
      </c>
      <c r="B46" s="114" t="s">
        <v>77</v>
      </c>
      <c r="C46" s="30" t="s">
        <v>58</v>
      </c>
      <c r="D46" s="45">
        <v>185</v>
      </c>
      <c r="E46" s="31">
        <v>38</v>
      </c>
      <c r="F46" s="31">
        <v>38</v>
      </c>
      <c r="G46" s="31">
        <v>39</v>
      </c>
      <c r="H46" s="31">
        <v>37</v>
      </c>
      <c r="I46" s="32">
        <v>33</v>
      </c>
    </row>
    <row r="47" spans="1:9">
      <c r="A47" s="112"/>
      <c r="B47" s="115"/>
      <c r="C47" s="30" t="s">
        <v>59</v>
      </c>
      <c r="D47" s="45">
        <v>152</v>
      </c>
      <c r="E47" s="31">
        <v>29</v>
      </c>
      <c r="F47" s="31">
        <v>27</v>
      </c>
      <c r="G47" s="31">
        <v>30</v>
      </c>
      <c r="H47" s="31">
        <v>34</v>
      </c>
      <c r="I47" s="32">
        <v>32</v>
      </c>
    </row>
    <row r="48" spans="1:9">
      <c r="A48" s="113"/>
      <c r="B48" s="116"/>
      <c r="C48" s="33" t="s">
        <v>0</v>
      </c>
      <c r="D48" s="34">
        <v>337</v>
      </c>
      <c r="E48" s="34">
        <v>67</v>
      </c>
      <c r="F48" s="34">
        <v>65</v>
      </c>
      <c r="G48" s="34">
        <v>69</v>
      </c>
      <c r="H48" s="34">
        <v>71</v>
      </c>
      <c r="I48" s="35">
        <v>65</v>
      </c>
    </row>
    <row r="49" spans="1:9">
      <c r="A49" s="111" t="s">
        <v>78</v>
      </c>
      <c r="B49" s="114" t="s">
        <v>79</v>
      </c>
      <c r="C49" s="30" t="s">
        <v>58</v>
      </c>
      <c r="D49" s="45">
        <v>963</v>
      </c>
      <c r="E49" s="31">
        <v>193</v>
      </c>
      <c r="F49" s="31">
        <v>190</v>
      </c>
      <c r="G49" s="31">
        <v>184</v>
      </c>
      <c r="H49" s="31">
        <v>199</v>
      </c>
      <c r="I49" s="32">
        <v>197</v>
      </c>
    </row>
    <row r="50" spans="1:9">
      <c r="A50" s="112"/>
      <c r="B50" s="115"/>
      <c r="C50" s="30" t="s">
        <v>59</v>
      </c>
      <c r="D50" s="45">
        <v>923</v>
      </c>
      <c r="E50" s="31">
        <v>185</v>
      </c>
      <c r="F50" s="31">
        <v>184</v>
      </c>
      <c r="G50" s="31">
        <v>180</v>
      </c>
      <c r="H50" s="31">
        <v>188</v>
      </c>
      <c r="I50" s="32">
        <v>186</v>
      </c>
    </row>
    <row r="51" spans="1:9">
      <c r="A51" s="113"/>
      <c r="B51" s="116"/>
      <c r="C51" s="33" t="s">
        <v>0</v>
      </c>
      <c r="D51" s="34">
        <v>1886</v>
      </c>
      <c r="E51" s="34">
        <v>378</v>
      </c>
      <c r="F51" s="34">
        <v>374</v>
      </c>
      <c r="G51" s="34">
        <v>364</v>
      </c>
      <c r="H51" s="34">
        <v>387</v>
      </c>
      <c r="I51" s="35">
        <v>383</v>
      </c>
    </row>
    <row r="52" spans="1:9">
      <c r="A52" s="111" t="s">
        <v>80</v>
      </c>
      <c r="B52" s="114" t="s">
        <v>81</v>
      </c>
      <c r="C52" s="30" t="s">
        <v>58</v>
      </c>
      <c r="D52" s="45">
        <v>305</v>
      </c>
      <c r="E52" s="31">
        <v>68</v>
      </c>
      <c r="F52" s="31">
        <v>68</v>
      </c>
      <c r="G52" s="31">
        <v>57</v>
      </c>
      <c r="H52" s="31">
        <v>56</v>
      </c>
      <c r="I52" s="32">
        <v>56</v>
      </c>
    </row>
    <row r="53" spans="1:9">
      <c r="A53" s="112"/>
      <c r="B53" s="115"/>
      <c r="C53" s="30" t="s">
        <v>59</v>
      </c>
      <c r="D53" s="45">
        <v>321</v>
      </c>
      <c r="E53" s="31">
        <v>55</v>
      </c>
      <c r="F53" s="31">
        <v>61</v>
      </c>
      <c r="G53" s="31">
        <v>63</v>
      </c>
      <c r="H53" s="31">
        <v>75</v>
      </c>
      <c r="I53" s="32">
        <v>67</v>
      </c>
    </row>
    <row r="54" spans="1:9">
      <c r="A54" s="113"/>
      <c r="B54" s="116"/>
      <c r="C54" s="33" t="s">
        <v>0</v>
      </c>
      <c r="D54" s="34">
        <v>626</v>
      </c>
      <c r="E54" s="34">
        <v>123</v>
      </c>
      <c r="F54" s="34">
        <v>129</v>
      </c>
      <c r="G54" s="34">
        <v>120</v>
      </c>
      <c r="H54" s="34">
        <v>131</v>
      </c>
      <c r="I54" s="35">
        <v>123</v>
      </c>
    </row>
    <row r="55" spans="1:9">
      <c r="A55" s="111" t="s">
        <v>82</v>
      </c>
      <c r="B55" s="114" t="s">
        <v>83</v>
      </c>
      <c r="C55" s="30" t="s">
        <v>58</v>
      </c>
      <c r="D55" s="45">
        <v>599</v>
      </c>
      <c r="E55" s="31">
        <v>129</v>
      </c>
      <c r="F55" s="31">
        <v>128</v>
      </c>
      <c r="G55" s="31">
        <v>121</v>
      </c>
      <c r="H55" s="31">
        <v>113</v>
      </c>
      <c r="I55" s="32">
        <v>108</v>
      </c>
    </row>
    <row r="56" spans="1:9">
      <c r="A56" s="112"/>
      <c r="B56" s="115"/>
      <c r="C56" s="30" t="s">
        <v>59</v>
      </c>
      <c r="D56" s="45">
        <v>593</v>
      </c>
      <c r="E56" s="31">
        <v>115</v>
      </c>
      <c r="F56" s="31">
        <v>116</v>
      </c>
      <c r="G56" s="31">
        <v>114</v>
      </c>
      <c r="H56" s="31">
        <v>120</v>
      </c>
      <c r="I56" s="32">
        <v>128</v>
      </c>
    </row>
    <row r="57" spans="1:9">
      <c r="A57" s="113"/>
      <c r="B57" s="116"/>
      <c r="C57" s="33" t="s">
        <v>0</v>
      </c>
      <c r="D57" s="34">
        <v>1192</v>
      </c>
      <c r="E57" s="34">
        <v>244</v>
      </c>
      <c r="F57" s="34">
        <v>244</v>
      </c>
      <c r="G57" s="34">
        <v>235</v>
      </c>
      <c r="H57" s="34">
        <v>233</v>
      </c>
      <c r="I57" s="35">
        <v>236</v>
      </c>
    </row>
    <row r="58" spans="1:9">
      <c r="A58" s="111" t="s">
        <v>84</v>
      </c>
      <c r="B58" s="114" t="s">
        <v>85</v>
      </c>
      <c r="C58" s="30" t="s">
        <v>58</v>
      </c>
      <c r="D58" s="45">
        <v>77</v>
      </c>
      <c r="E58" s="31">
        <v>17</v>
      </c>
      <c r="F58" s="31">
        <v>17</v>
      </c>
      <c r="G58" s="31">
        <v>14</v>
      </c>
      <c r="H58" s="31">
        <v>17</v>
      </c>
      <c r="I58" s="32">
        <v>12</v>
      </c>
    </row>
    <row r="59" spans="1:9">
      <c r="A59" s="112"/>
      <c r="B59" s="115"/>
      <c r="C59" s="30" t="s">
        <v>59</v>
      </c>
      <c r="D59" s="45">
        <v>79</v>
      </c>
      <c r="E59" s="31">
        <v>16</v>
      </c>
      <c r="F59" s="31">
        <v>21</v>
      </c>
      <c r="G59" s="31">
        <v>18</v>
      </c>
      <c r="H59" s="31">
        <v>11</v>
      </c>
      <c r="I59" s="32">
        <v>13</v>
      </c>
    </row>
    <row r="60" spans="1:9">
      <c r="A60" s="113"/>
      <c r="B60" s="116"/>
      <c r="C60" s="33" t="s">
        <v>0</v>
      </c>
      <c r="D60" s="34">
        <v>156</v>
      </c>
      <c r="E60" s="34">
        <v>33</v>
      </c>
      <c r="F60" s="34">
        <v>38</v>
      </c>
      <c r="G60" s="34">
        <v>32</v>
      </c>
      <c r="H60" s="34">
        <v>28</v>
      </c>
      <c r="I60" s="35">
        <v>25</v>
      </c>
    </row>
    <row r="61" spans="1:9">
      <c r="A61" s="111" t="s">
        <v>86</v>
      </c>
      <c r="B61" s="114" t="s">
        <v>87</v>
      </c>
      <c r="C61" s="30" t="s">
        <v>58</v>
      </c>
      <c r="D61" s="45">
        <v>364</v>
      </c>
      <c r="E61" s="31">
        <v>73</v>
      </c>
      <c r="F61" s="31">
        <v>59</v>
      </c>
      <c r="G61" s="31">
        <v>69</v>
      </c>
      <c r="H61" s="31">
        <v>84</v>
      </c>
      <c r="I61" s="32">
        <v>79</v>
      </c>
    </row>
    <row r="62" spans="1:9">
      <c r="A62" s="112"/>
      <c r="B62" s="115"/>
      <c r="C62" s="30" t="s">
        <v>59</v>
      </c>
      <c r="D62" s="45">
        <v>397</v>
      </c>
      <c r="E62" s="31">
        <v>74</v>
      </c>
      <c r="F62" s="31">
        <v>80</v>
      </c>
      <c r="G62" s="31">
        <v>78</v>
      </c>
      <c r="H62" s="31">
        <v>87</v>
      </c>
      <c r="I62" s="32">
        <v>78</v>
      </c>
    </row>
    <row r="63" spans="1:9">
      <c r="A63" s="113"/>
      <c r="B63" s="116"/>
      <c r="C63" s="33" t="s">
        <v>0</v>
      </c>
      <c r="D63" s="34">
        <v>761</v>
      </c>
      <c r="E63" s="34">
        <v>147</v>
      </c>
      <c r="F63" s="34">
        <v>139</v>
      </c>
      <c r="G63" s="34">
        <v>147</v>
      </c>
      <c r="H63" s="34">
        <v>171</v>
      </c>
      <c r="I63" s="35">
        <v>157</v>
      </c>
    </row>
    <row r="64" spans="1:9">
      <c r="A64" s="111" t="s">
        <v>88</v>
      </c>
      <c r="B64" s="114" t="s">
        <v>89</v>
      </c>
      <c r="C64" s="30" t="s">
        <v>58</v>
      </c>
      <c r="D64" s="45">
        <v>3674</v>
      </c>
      <c r="E64" s="31">
        <v>719</v>
      </c>
      <c r="F64" s="31">
        <v>708</v>
      </c>
      <c r="G64" s="31">
        <v>729</v>
      </c>
      <c r="H64" s="31">
        <v>762</v>
      </c>
      <c r="I64" s="32">
        <v>756</v>
      </c>
    </row>
    <row r="65" spans="1:9">
      <c r="A65" s="112"/>
      <c r="B65" s="115"/>
      <c r="C65" s="30" t="s">
        <v>59</v>
      </c>
      <c r="D65" s="45">
        <v>2936</v>
      </c>
      <c r="E65" s="31">
        <v>561</v>
      </c>
      <c r="F65" s="31">
        <v>591</v>
      </c>
      <c r="G65" s="31">
        <v>569</v>
      </c>
      <c r="H65" s="31">
        <v>608</v>
      </c>
      <c r="I65" s="32">
        <v>607</v>
      </c>
    </row>
    <row r="66" spans="1:9">
      <c r="A66" s="113"/>
      <c r="B66" s="116"/>
      <c r="C66" s="33" t="s">
        <v>0</v>
      </c>
      <c r="D66" s="34">
        <v>6610</v>
      </c>
      <c r="E66" s="34">
        <v>1280</v>
      </c>
      <c r="F66" s="34">
        <v>1299</v>
      </c>
      <c r="G66" s="34">
        <v>1298</v>
      </c>
      <c r="H66" s="34">
        <v>1370</v>
      </c>
      <c r="I66" s="35">
        <v>1363</v>
      </c>
    </row>
    <row r="67" spans="1:9">
      <c r="A67" s="111" t="s">
        <v>90</v>
      </c>
      <c r="B67" s="114" t="s">
        <v>91</v>
      </c>
      <c r="C67" s="30" t="s">
        <v>58</v>
      </c>
      <c r="D67" s="45">
        <v>2056</v>
      </c>
      <c r="E67" s="31">
        <v>420</v>
      </c>
      <c r="F67" s="31">
        <v>421</v>
      </c>
      <c r="G67" s="31">
        <v>398</v>
      </c>
      <c r="H67" s="31">
        <v>404</v>
      </c>
      <c r="I67" s="32">
        <v>413</v>
      </c>
    </row>
    <row r="68" spans="1:9">
      <c r="A68" s="112"/>
      <c r="B68" s="115"/>
      <c r="C68" s="30" t="s">
        <v>59</v>
      </c>
      <c r="D68" s="45">
        <v>1597</v>
      </c>
      <c r="E68" s="31">
        <v>290</v>
      </c>
      <c r="F68" s="31">
        <v>297</v>
      </c>
      <c r="G68" s="31">
        <v>331</v>
      </c>
      <c r="H68" s="31">
        <v>333</v>
      </c>
      <c r="I68" s="32">
        <v>346</v>
      </c>
    </row>
    <row r="69" spans="1:9">
      <c r="A69" s="113"/>
      <c r="B69" s="116"/>
      <c r="C69" s="33" t="s">
        <v>0</v>
      </c>
      <c r="D69" s="34">
        <v>3653</v>
      </c>
      <c r="E69" s="34">
        <v>710</v>
      </c>
      <c r="F69" s="34">
        <v>718</v>
      </c>
      <c r="G69" s="34">
        <v>729</v>
      </c>
      <c r="H69" s="34">
        <v>737</v>
      </c>
      <c r="I69" s="35">
        <v>759</v>
      </c>
    </row>
    <row r="70" spans="1:9">
      <c r="A70" s="111" t="s">
        <v>92</v>
      </c>
      <c r="B70" s="114" t="s">
        <v>93</v>
      </c>
      <c r="C70" s="30" t="s">
        <v>58</v>
      </c>
      <c r="D70" s="45">
        <v>1294</v>
      </c>
      <c r="E70" s="31">
        <v>250</v>
      </c>
      <c r="F70" s="31">
        <v>252</v>
      </c>
      <c r="G70" s="31">
        <v>236</v>
      </c>
      <c r="H70" s="31">
        <v>272</v>
      </c>
      <c r="I70" s="32">
        <v>284</v>
      </c>
    </row>
    <row r="71" spans="1:9">
      <c r="A71" s="112"/>
      <c r="B71" s="115"/>
      <c r="C71" s="30" t="s">
        <v>59</v>
      </c>
      <c r="D71" s="45">
        <v>1131</v>
      </c>
      <c r="E71" s="31">
        <v>213</v>
      </c>
      <c r="F71" s="31">
        <v>229</v>
      </c>
      <c r="G71" s="31">
        <v>233</v>
      </c>
      <c r="H71" s="31">
        <v>228</v>
      </c>
      <c r="I71" s="32">
        <v>228</v>
      </c>
    </row>
    <row r="72" spans="1:9">
      <c r="A72" s="113"/>
      <c r="B72" s="116"/>
      <c r="C72" s="33" t="s">
        <v>0</v>
      </c>
      <c r="D72" s="34">
        <v>2425</v>
      </c>
      <c r="E72" s="34">
        <v>463</v>
      </c>
      <c r="F72" s="34">
        <v>481</v>
      </c>
      <c r="G72" s="34">
        <v>469</v>
      </c>
      <c r="H72" s="34">
        <v>500</v>
      </c>
      <c r="I72" s="35">
        <v>512</v>
      </c>
    </row>
    <row r="73" spans="1:9">
      <c r="A73" s="111" t="s">
        <v>94</v>
      </c>
      <c r="B73" s="114" t="s">
        <v>95</v>
      </c>
      <c r="C73" s="30" t="s">
        <v>58</v>
      </c>
      <c r="D73" s="45">
        <v>1766</v>
      </c>
      <c r="E73" s="31">
        <v>337</v>
      </c>
      <c r="F73" s="31">
        <v>340</v>
      </c>
      <c r="G73" s="31">
        <v>349</v>
      </c>
      <c r="H73" s="31">
        <v>372</v>
      </c>
      <c r="I73" s="32">
        <v>368</v>
      </c>
    </row>
    <row r="74" spans="1:9">
      <c r="A74" s="112"/>
      <c r="B74" s="115"/>
      <c r="C74" s="30" t="s">
        <v>59</v>
      </c>
      <c r="D74" s="45">
        <v>1710</v>
      </c>
      <c r="E74" s="31">
        <v>333</v>
      </c>
      <c r="F74" s="31">
        <v>333</v>
      </c>
      <c r="G74" s="31">
        <v>342</v>
      </c>
      <c r="H74" s="31">
        <v>359</v>
      </c>
      <c r="I74" s="32">
        <v>343</v>
      </c>
    </row>
    <row r="75" spans="1:9">
      <c r="A75" s="113"/>
      <c r="B75" s="116"/>
      <c r="C75" s="33" t="s">
        <v>0</v>
      </c>
      <c r="D75" s="34">
        <v>3476</v>
      </c>
      <c r="E75" s="34">
        <v>670</v>
      </c>
      <c r="F75" s="34">
        <v>673</v>
      </c>
      <c r="G75" s="34">
        <v>691</v>
      </c>
      <c r="H75" s="34">
        <v>731</v>
      </c>
      <c r="I75" s="35">
        <v>711</v>
      </c>
    </row>
    <row r="76" spans="1:9">
      <c r="A76" s="111" t="s">
        <v>96</v>
      </c>
      <c r="B76" s="114" t="s">
        <v>97</v>
      </c>
      <c r="C76" s="30" t="s">
        <v>58</v>
      </c>
      <c r="D76" s="45">
        <v>3204</v>
      </c>
      <c r="E76" s="31">
        <v>638</v>
      </c>
      <c r="F76" s="31">
        <v>645</v>
      </c>
      <c r="G76" s="31">
        <v>646</v>
      </c>
      <c r="H76" s="31">
        <v>647</v>
      </c>
      <c r="I76" s="32">
        <v>628</v>
      </c>
    </row>
    <row r="77" spans="1:9">
      <c r="A77" s="112"/>
      <c r="B77" s="115"/>
      <c r="C77" s="30" t="s">
        <v>59</v>
      </c>
      <c r="D77" s="45">
        <v>2715</v>
      </c>
      <c r="E77" s="31">
        <v>519</v>
      </c>
      <c r="F77" s="31">
        <v>541</v>
      </c>
      <c r="G77" s="31">
        <v>555</v>
      </c>
      <c r="H77" s="31">
        <v>566</v>
      </c>
      <c r="I77" s="32">
        <v>534</v>
      </c>
    </row>
    <row r="78" spans="1:9">
      <c r="A78" s="113"/>
      <c r="B78" s="116"/>
      <c r="C78" s="33" t="s">
        <v>0</v>
      </c>
      <c r="D78" s="34">
        <v>5919</v>
      </c>
      <c r="E78" s="34">
        <v>1157</v>
      </c>
      <c r="F78" s="34">
        <v>1186</v>
      </c>
      <c r="G78" s="34">
        <v>1201</v>
      </c>
      <c r="H78" s="34">
        <v>1213</v>
      </c>
      <c r="I78" s="35">
        <v>1162</v>
      </c>
    </row>
    <row r="79" spans="1:9">
      <c r="A79" s="111" t="s">
        <v>98</v>
      </c>
      <c r="B79" s="114" t="s">
        <v>99</v>
      </c>
      <c r="C79" s="30" t="s">
        <v>58</v>
      </c>
      <c r="D79" s="45">
        <v>106</v>
      </c>
      <c r="E79" s="31">
        <v>19</v>
      </c>
      <c r="F79" s="31">
        <v>22</v>
      </c>
      <c r="G79" s="31">
        <v>22</v>
      </c>
      <c r="H79" s="31">
        <v>19</v>
      </c>
      <c r="I79" s="32">
        <v>24</v>
      </c>
    </row>
    <row r="80" spans="1:9">
      <c r="A80" s="112"/>
      <c r="B80" s="115"/>
      <c r="C80" s="30" t="s">
        <v>59</v>
      </c>
      <c r="D80" s="45">
        <v>136</v>
      </c>
      <c r="E80" s="31">
        <v>23</v>
      </c>
      <c r="F80" s="31">
        <v>26</v>
      </c>
      <c r="G80" s="31">
        <v>27</v>
      </c>
      <c r="H80" s="31">
        <v>31</v>
      </c>
      <c r="I80" s="32">
        <v>29</v>
      </c>
    </row>
    <row r="81" spans="1:9">
      <c r="A81" s="113"/>
      <c r="B81" s="116"/>
      <c r="C81" s="33" t="s">
        <v>0</v>
      </c>
      <c r="D81" s="34">
        <v>242</v>
      </c>
      <c r="E81" s="34">
        <v>42</v>
      </c>
      <c r="F81" s="34">
        <v>48</v>
      </c>
      <c r="G81" s="34">
        <v>49</v>
      </c>
      <c r="H81" s="34">
        <v>50</v>
      </c>
      <c r="I81" s="35">
        <v>53</v>
      </c>
    </row>
    <row r="82" spans="1:9">
      <c r="A82" s="111" t="s">
        <v>100</v>
      </c>
      <c r="B82" s="114" t="s">
        <v>101</v>
      </c>
      <c r="C82" s="30" t="s">
        <v>58</v>
      </c>
      <c r="D82" s="45">
        <v>92</v>
      </c>
      <c r="E82" s="31">
        <v>21</v>
      </c>
      <c r="F82" s="31">
        <v>18</v>
      </c>
      <c r="G82" s="31">
        <v>19</v>
      </c>
      <c r="H82" s="31">
        <v>17</v>
      </c>
      <c r="I82" s="32">
        <v>17</v>
      </c>
    </row>
    <row r="83" spans="1:9">
      <c r="A83" s="112"/>
      <c r="B83" s="115"/>
      <c r="C83" s="30" t="s">
        <v>59</v>
      </c>
      <c r="D83" s="45">
        <v>113</v>
      </c>
      <c r="E83" s="31">
        <v>19</v>
      </c>
      <c r="F83" s="31">
        <v>22</v>
      </c>
      <c r="G83" s="31">
        <v>23</v>
      </c>
      <c r="H83" s="31">
        <v>24</v>
      </c>
      <c r="I83" s="32">
        <v>25</v>
      </c>
    </row>
    <row r="84" spans="1:9">
      <c r="A84" s="113"/>
      <c r="B84" s="116"/>
      <c r="C84" s="33" t="s">
        <v>0</v>
      </c>
      <c r="D84" s="34">
        <v>205</v>
      </c>
      <c r="E84" s="34">
        <v>40</v>
      </c>
      <c r="F84" s="34">
        <v>40</v>
      </c>
      <c r="G84" s="34">
        <v>42</v>
      </c>
      <c r="H84" s="34">
        <v>41</v>
      </c>
      <c r="I84" s="35">
        <v>42</v>
      </c>
    </row>
    <row r="85" spans="1:9">
      <c r="A85" s="111" t="s">
        <v>102</v>
      </c>
      <c r="B85" s="114" t="s">
        <v>103</v>
      </c>
      <c r="C85" s="30" t="s">
        <v>58</v>
      </c>
      <c r="D85" s="45">
        <v>260</v>
      </c>
      <c r="E85" s="31">
        <v>59</v>
      </c>
      <c r="F85" s="31">
        <v>56</v>
      </c>
      <c r="G85" s="31">
        <v>50</v>
      </c>
      <c r="H85" s="31">
        <v>52</v>
      </c>
      <c r="I85" s="32">
        <v>43</v>
      </c>
    </row>
    <row r="86" spans="1:9">
      <c r="A86" s="112"/>
      <c r="B86" s="115"/>
      <c r="C86" s="30" t="s">
        <v>59</v>
      </c>
      <c r="D86" s="45">
        <v>425</v>
      </c>
      <c r="E86" s="31">
        <v>89</v>
      </c>
      <c r="F86" s="31">
        <v>90</v>
      </c>
      <c r="G86" s="31">
        <v>87</v>
      </c>
      <c r="H86" s="31">
        <v>82</v>
      </c>
      <c r="I86" s="32">
        <v>77</v>
      </c>
    </row>
    <row r="87" spans="1:9">
      <c r="A87" s="113"/>
      <c r="B87" s="116"/>
      <c r="C87" s="33" t="s">
        <v>0</v>
      </c>
      <c r="D87" s="34">
        <v>685</v>
      </c>
      <c r="E87" s="34">
        <v>148</v>
      </c>
      <c r="F87" s="34">
        <v>146</v>
      </c>
      <c r="G87" s="34">
        <v>137</v>
      </c>
      <c r="H87" s="34">
        <v>134</v>
      </c>
      <c r="I87" s="35">
        <v>120</v>
      </c>
    </row>
    <row r="88" spans="1:9">
      <c r="A88" s="111" t="s">
        <v>104</v>
      </c>
      <c r="B88" s="114" t="s">
        <v>105</v>
      </c>
      <c r="C88" s="30" t="s">
        <v>58</v>
      </c>
      <c r="D88" s="45">
        <v>286</v>
      </c>
      <c r="E88" s="31">
        <v>64</v>
      </c>
      <c r="F88" s="31">
        <v>55</v>
      </c>
      <c r="G88" s="31">
        <v>55</v>
      </c>
      <c r="H88" s="31">
        <v>56</v>
      </c>
      <c r="I88" s="32">
        <v>56</v>
      </c>
    </row>
    <row r="89" spans="1:9">
      <c r="A89" s="112"/>
      <c r="B89" s="115"/>
      <c r="C89" s="30" t="s">
        <v>59</v>
      </c>
      <c r="D89" s="45">
        <v>345</v>
      </c>
      <c r="E89" s="31">
        <v>60</v>
      </c>
      <c r="F89" s="31">
        <v>71</v>
      </c>
      <c r="G89" s="31">
        <v>72</v>
      </c>
      <c r="H89" s="31">
        <v>72</v>
      </c>
      <c r="I89" s="32">
        <v>70</v>
      </c>
    </row>
    <row r="90" spans="1:9">
      <c r="A90" s="113"/>
      <c r="B90" s="116"/>
      <c r="C90" s="33" t="s">
        <v>0</v>
      </c>
      <c r="D90" s="34">
        <v>631</v>
      </c>
      <c r="E90" s="34">
        <v>124</v>
      </c>
      <c r="F90" s="34">
        <v>126</v>
      </c>
      <c r="G90" s="34">
        <v>127</v>
      </c>
      <c r="H90" s="34">
        <v>128</v>
      </c>
      <c r="I90" s="35">
        <v>126</v>
      </c>
    </row>
    <row r="91" spans="1:9">
      <c r="A91" s="111" t="s">
        <v>106</v>
      </c>
      <c r="B91" s="114" t="s">
        <v>107</v>
      </c>
      <c r="C91" s="30" t="s">
        <v>58</v>
      </c>
      <c r="D91" s="45">
        <v>134</v>
      </c>
      <c r="E91" s="31">
        <v>27</v>
      </c>
      <c r="F91" s="31">
        <v>23</v>
      </c>
      <c r="G91" s="31">
        <v>29</v>
      </c>
      <c r="H91" s="31">
        <v>27</v>
      </c>
      <c r="I91" s="32">
        <v>28</v>
      </c>
    </row>
    <row r="92" spans="1:9">
      <c r="A92" s="112"/>
      <c r="B92" s="115"/>
      <c r="C92" s="30" t="s">
        <v>59</v>
      </c>
      <c r="D92" s="45">
        <v>188</v>
      </c>
      <c r="E92" s="31">
        <v>34</v>
      </c>
      <c r="F92" s="31">
        <v>37</v>
      </c>
      <c r="G92" s="31">
        <v>39</v>
      </c>
      <c r="H92" s="31">
        <v>42</v>
      </c>
      <c r="I92" s="32">
        <v>36</v>
      </c>
    </row>
    <row r="93" spans="1:9">
      <c r="A93" s="113"/>
      <c r="B93" s="116"/>
      <c r="C93" s="33" t="s">
        <v>0</v>
      </c>
      <c r="D93" s="34">
        <v>322</v>
      </c>
      <c r="E93" s="34">
        <v>61</v>
      </c>
      <c r="F93" s="34">
        <v>60</v>
      </c>
      <c r="G93" s="34">
        <v>68</v>
      </c>
      <c r="H93" s="34">
        <v>69</v>
      </c>
      <c r="I93" s="35">
        <v>64</v>
      </c>
    </row>
    <row r="94" spans="1:9">
      <c r="A94" s="111" t="s">
        <v>108</v>
      </c>
      <c r="B94" s="114" t="s">
        <v>109</v>
      </c>
      <c r="C94" s="30" t="s">
        <v>58</v>
      </c>
      <c r="D94" s="45">
        <v>306</v>
      </c>
      <c r="E94" s="31">
        <v>70</v>
      </c>
      <c r="F94" s="31">
        <v>64</v>
      </c>
      <c r="G94" s="31">
        <v>58</v>
      </c>
      <c r="H94" s="31">
        <v>57</v>
      </c>
      <c r="I94" s="32">
        <v>57</v>
      </c>
    </row>
    <row r="95" spans="1:9">
      <c r="A95" s="112"/>
      <c r="B95" s="115"/>
      <c r="C95" s="30" t="s">
        <v>59</v>
      </c>
      <c r="D95" s="45">
        <v>271</v>
      </c>
      <c r="E95" s="31">
        <v>65</v>
      </c>
      <c r="F95" s="31">
        <v>55</v>
      </c>
      <c r="G95" s="31">
        <v>50</v>
      </c>
      <c r="H95" s="31">
        <v>54</v>
      </c>
      <c r="I95" s="32">
        <v>47</v>
      </c>
    </row>
    <row r="96" spans="1:9">
      <c r="A96" s="113"/>
      <c r="B96" s="116"/>
      <c r="C96" s="33" t="s">
        <v>0</v>
      </c>
      <c r="D96" s="34">
        <v>577</v>
      </c>
      <c r="E96" s="34">
        <v>135</v>
      </c>
      <c r="F96" s="34">
        <v>119</v>
      </c>
      <c r="G96" s="34">
        <v>108</v>
      </c>
      <c r="H96" s="34">
        <v>111</v>
      </c>
      <c r="I96" s="35">
        <v>104</v>
      </c>
    </row>
    <row r="97" spans="1:9">
      <c r="A97" s="111" t="s">
        <v>110</v>
      </c>
      <c r="B97" s="114" t="s">
        <v>111</v>
      </c>
      <c r="C97" s="30" t="s">
        <v>58</v>
      </c>
      <c r="D97" s="45">
        <v>100</v>
      </c>
      <c r="E97" s="31">
        <v>21</v>
      </c>
      <c r="F97" s="31">
        <v>23</v>
      </c>
      <c r="G97" s="31">
        <v>21</v>
      </c>
      <c r="H97" s="31">
        <v>20</v>
      </c>
      <c r="I97" s="32">
        <v>15</v>
      </c>
    </row>
    <row r="98" spans="1:9">
      <c r="A98" s="112"/>
      <c r="B98" s="115"/>
      <c r="C98" s="30" t="s">
        <v>59</v>
      </c>
      <c r="D98" s="45">
        <v>148</v>
      </c>
      <c r="E98" s="31">
        <v>34</v>
      </c>
      <c r="F98" s="31">
        <v>34</v>
      </c>
      <c r="G98" s="31">
        <v>31</v>
      </c>
      <c r="H98" s="31">
        <v>29</v>
      </c>
      <c r="I98" s="32">
        <v>20</v>
      </c>
    </row>
    <row r="99" spans="1:9">
      <c r="A99" s="113"/>
      <c r="B99" s="116"/>
      <c r="C99" s="33" t="s">
        <v>0</v>
      </c>
      <c r="D99" s="34">
        <v>248</v>
      </c>
      <c r="E99" s="34">
        <v>55</v>
      </c>
      <c r="F99" s="34">
        <v>57</v>
      </c>
      <c r="G99" s="34">
        <v>52</v>
      </c>
      <c r="H99" s="34">
        <v>49</v>
      </c>
      <c r="I99" s="35">
        <v>35</v>
      </c>
    </row>
    <row r="100" spans="1:9">
      <c r="A100" s="111" t="s">
        <v>112</v>
      </c>
      <c r="B100" s="114" t="s">
        <v>113</v>
      </c>
      <c r="C100" s="30" t="s">
        <v>58</v>
      </c>
      <c r="D100" s="45">
        <v>1783</v>
      </c>
      <c r="E100" s="31">
        <v>385</v>
      </c>
      <c r="F100" s="31">
        <v>360</v>
      </c>
      <c r="G100" s="31">
        <v>353</v>
      </c>
      <c r="H100" s="31">
        <v>346</v>
      </c>
      <c r="I100" s="32">
        <v>339</v>
      </c>
    </row>
    <row r="101" spans="1:9">
      <c r="A101" s="112"/>
      <c r="B101" s="115"/>
      <c r="C101" s="30" t="s">
        <v>59</v>
      </c>
      <c r="D101" s="45">
        <v>1689</v>
      </c>
      <c r="E101" s="31">
        <v>336</v>
      </c>
      <c r="F101" s="31">
        <v>348</v>
      </c>
      <c r="G101" s="31">
        <v>337</v>
      </c>
      <c r="H101" s="31">
        <v>336</v>
      </c>
      <c r="I101" s="32">
        <v>332</v>
      </c>
    </row>
    <row r="102" spans="1:9">
      <c r="A102" s="113"/>
      <c r="B102" s="116"/>
      <c r="C102" s="33" t="s">
        <v>0</v>
      </c>
      <c r="D102" s="34">
        <v>3472</v>
      </c>
      <c r="E102" s="34">
        <v>721</v>
      </c>
      <c r="F102" s="34">
        <v>708</v>
      </c>
      <c r="G102" s="34">
        <v>690</v>
      </c>
      <c r="H102" s="34">
        <v>682</v>
      </c>
      <c r="I102" s="35">
        <v>671</v>
      </c>
    </row>
    <row r="103" spans="1:9">
      <c r="A103" s="111" t="s">
        <v>114</v>
      </c>
      <c r="B103" s="114" t="s">
        <v>115</v>
      </c>
      <c r="C103" s="30" t="s">
        <v>58</v>
      </c>
      <c r="D103" s="45">
        <v>647</v>
      </c>
      <c r="E103" s="31">
        <v>127</v>
      </c>
      <c r="F103" s="31">
        <v>114</v>
      </c>
      <c r="G103" s="31">
        <v>128</v>
      </c>
      <c r="H103" s="31">
        <v>139</v>
      </c>
      <c r="I103" s="32">
        <v>139</v>
      </c>
    </row>
    <row r="104" spans="1:9">
      <c r="A104" s="112"/>
      <c r="B104" s="115"/>
      <c r="C104" s="30" t="s">
        <v>59</v>
      </c>
      <c r="D104" s="45">
        <v>797</v>
      </c>
      <c r="E104" s="31">
        <v>177</v>
      </c>
      <c r="F104" s="31">
        <v>156</v>
      </c>
      <c r="G104" s="31">
        <v>155</v>
      </c>
      <c r="H104" s="31">
        <v>153</v>
      </c>
      <c r="I104" s="32">
        <v>156</v>
      </c>
    </row>
    <row r="105" spans="1:9">
      <c r="A105" s="113"/>
      <c r="B105" s="116"/>
      <c r="C105" s="33" t="s">
        <v>0</v>
      </c>
      <c r="D105" s="34">
        <v>1444</v>
      </c>
      <c r="E105" s="34">
        <v>304</v>
      </c>
      <c r="F105" s="34">
        <v>270</v>
      </c>
      <c r="G105" s="34">
        <v>283</v>
      </c>
      <c r="H105" s="34">
        <v>292</v>
      </c>
      <c r="I105" s="35">
        <v>295</v>
      </c>
    </row>
    <row r="106" spans="1:9">
      <c r="A106" s="111" t="s">
        <v>116</v>
      </c>
      <c r="B106" s="114" t="s">
        <v>117</v>
      </c>
      <c r="C106" s="30" t="s">
        <v>58</v>
      </c>
      <c r="D106" s="45">
        <v>162</v>
      </c>
      <c r="E106" s="31">
        <v>48</v>
      </c>
      <c r="F106" s="31">
        <v>43</v>
      </c>
      <c r="G106" s="31">
        <v>27</v>
      </c>
      <c r="H106" s="31">
        <v>24</v>
      </c>
      <c r="I106" s="32">
        <v>20</v>
      </c>
    </row>
    <row r="107" spans="1:9">
      <c r="A107" s="112"/>
      <c r="B107" s="115"/>
      <c r="C107" s="30" t="s">
        <v>59</v>
      </c>
      <c r="D107" s="45">
        <v>156</v>
      </c>
      <c r="E107" s="31">
        <v>34</v>
      </c>
      <c r="F107" s="31">
        <v>38</v>
      </c>
      <c r="G107" s="31">
        <v>30</v>
      </c>
      <c r="H107" s="31">
        <v>30</v>
      </c>
      <c r="I107" s="32">
        <v>24</v>
      </c>
    </row>
    <row r="108" spans="1:9">
      <c r="A108" s="113"/>
      <c r="B108" s="116"/>
      <c r="C108" s="33" t="s">
        <v>0</v>
      </c>
      <c r="D108" s="34">
        <v>318</v>
      </c>
      <c r="E108" s="34">
        <v>82</v>
      </c>
      <c r="F108" s="34">
        <v>81</v>
      </c>
      <c r="G108" s="34">
        <v>57</v>
      </c>
      <c r="H108" s="34">
        <v>54</v>
      </c>
      <c r="I108" s="35">
        <v>44</v>
      </c>
    </row>
    <row r="109" spans="1:9">
      <c r="A109" s="111" t="s">
        <v>57</v>
      </c>
      <c r="B109" s="114" t="s">
        <v>1</v>
      </c>
      <c r="C109" s="30" t="s">
        <v>58</v>
      </c>
      <c r="D109" s="45">
        <v>16318</v>
      </c>
      <c r="E109" s="31">
        <v>3128</v>
      </c>
      <c r="F109" s="31">
        <v>3151</v>
      </c>
      <c r="G109" s="31">
        <v>3213</v>
      </c>
      <c r="H109" s="31">
        <v>3402</v>
      </c>
      <c r="I109" s="32">
        <v>3424</v>
      </c>
    </row>
    <row r="110" spans="1:9">
      <c r="A110" s="112"/>
      <c r="B110" s="115"/>
      <c r="C110" s="30" t="s">
        <v>59</v>
      </c>
      <c r="D110" s="45">
        <v>15926</v>
      </c>
      <c r="E110" s="31">
        <v>2953</v>
      </c>
      <c r="F110" s="31">
        <v>3077</v>
      </c>
      <c r="G110" s="31">
        <v>3176</v>
      </c>
      <c r="H110" s="31">
        <v>3393</v>
      </c>
      <c r="I110" s="32">
        <v>3327</v>
      </c>
    </row>
    <row r="111" spans="1:9">
      <c r="A111" s="113"/>
      <c r="B111" s="116"/>
      <c r="C111" s="33" t="s">
        <v>0</v>
      </c>
      <c r="D111" s="34">
        <v>32244</v>
      </c>
      <c r="E111" s="34">
        <v>6081</v>
      </c>
      <c r="F111" s="34">
        <v>6228</v>
      </c>
      <c r="G111" s="34">
        <v>6389</v>
      </c>
      <c r="H111" s="34">
        <v>6795</v>
      </c>
      <c r="I111" s="35">
        <v>6751</v>
      </c>
    </row>
    <row r="112" spans="1:9">
      <c r="A112" s="111" t="s">
        <v>118</v>
      </c>
      <c r="B112" s="114" t="s">
        <v>119</v>
      </c>
      <c r="C112" s="30" t="s">
        <v>58</v>
      </c>
      <c r="D112" s="45">
        <v>2164</v>
      </c>
      <c r="E112" s="31">
        <v>407</v>
      </c>
      <c r="F112" s="31">
        <v>406</v>
      </c>
      <c r="G112" s="31">
        <v>429</v>
      </c>
      <c r="H112" s="31">
        <v>455</v>
      </c>
      <c r="I112" s="32">
        <v>467</v>
      </c>
    </row>
    <row r="113" spans="1:9">
      <c r="A113" s="112"/>
      <c r="B113" s="115"/>
      <c r="C113" s="30" t="s">
        <v>59</v>
      </c>
      <c r="D113" s="45">
        <v>2130</v>
      </c>
      <c r="E113" s="31">
        <v>427</v>
      </c>
      <c r="F113" s="31">
        <v>441</v>
      </c>
      <c r="G113" s="31">
        <v>426</v>
      </c>
      <c r="H113" s="31">
        <v>419</v>
      </c>
      <c r="I113" s="32">
        <v>417</v>
      </c>
    </row>
    <row r="114" spans="1:9">
      <c r="A114" s="113"/>
      <c r="B114" s="116"/>
      <c r="C114" s="33" t="s">
        <v>0</v>
      </c>
      <c r="D114" s="34">
        <v>4294</v>
      </c>
      <c r="E114" s="34">
        <v>834</v>
      </c>
      <c r="F114" s="34">
        <v>847</v>
      </c>
      <c r="G114" s="34">
        <v>855</v>
      </c>
      <c r="H114" s="34">
        <v>874</v>
      </c>
      <c r="I114" s="35">
        <v>884</v>
      </c>
    </row>
    <row r="115" spans="1:9">
      <c r="A115" s="111" t="s">
        <v>120</v>
      </c>
      <c r="B115" s="114" t="s">
        <v>121</v>
      </c>
      <c r="C115" s="30" t="s">
        <v>58</v>
      </c>
      <c r="D115" s="45">
        <v>949</v>
      </c>
      <c r="E115" s="31">
        <v>183</v>
      </c>
      <c r="F115" s="31">
        <v>176</v>
      </c>
      <c r="G115" s="31">
        <v>169</v>
      </c>
      <c r="H115" s="31">
        <v>212</v>
      </c>
      <c r="I115" s="32">
        <v>209</v>
      </c>
    </row>
    <row r="116" spans="1:9">
      <c r="A116" s="112"/>
      <c r="B116" s="115"/>
      <c r="C116" s="30" t="s">
        <v>59</v>
      </c>
      <c r="D116" s="45">
        <v>891</v>
      </c>
      <c r="E116" s="31">
        <v>164</v>
      </c>
      <c r="F116" s="31">
        <v>166</v>
      </c>
      <c r="G116" s="31">
        <v>177</v>
      </c>
      <c r="H116" s="31">
        <v>196</v>
      </c>
      <c r="I116" s="32">
        <v>188</v>
      </c>
    </row>
    <row r="117" spans="1:9">
      <c r="A117" s="113"/>
      <c r="B117" s="116"/>
      <c r="C117" s="33" t="s">
        <v>0</v>
      </c>
      <c r="D117" s="34">
        <v>1840</v>
      </c>
      <c r="E117" s="34">
        <v>347</v>
      </c>
      <c r="F117" s="34">
        <v>342</v>
      </c>
      <c r="G117" s="34">
        <v>346</v>
      </c>
      <c r="H117" s="34">
        <v>408</v>
      </c>
      <c r="I117" s="35">
        <v>397</v>
      </c>
    </row>
    <row r="118" spans="1:9">
      <c r="A118" s="111" t="s">
        <v>122</v>
      </c>
      <c r="B118" s="114" t="s">
        <v>123</v>
      </c>
      <c r="C118" s="30" t="s">
        <v>58</v>
      </c>
      <c r="D118" s="45">
        <v>929</v>
      </c>
      <c r="E118" s="31">
        <v>180</v>
      </c>
      <c r="F118" s="31">
        <v>176</v>
      </c>
      <c r="G118" s="31">
        <v>187</v>
      </c>
      <c r="H118" s="31">
        <v>189</v>
      </c>
      <c r="I118" s="32">
        <v>197</v>
      </c>
    </row>
    <row r="119" spans="1:9">
      <c r="A119" s="112"/>
      <c r="B119" s="115"/>
      <c r="C119" s="30" t="s">
        <v>59</v>
      </c>
      <c r="D119" s="45">
        <v>1032</v>
      </c>
      <c r="E119" s="31">
        <v>219</v>
      </c>
      <c r="F119" s="31">
        <v>203</v>
      </c>
      <c r="G119" s="31">
        <v>211</v>
      </c>
      <c r="H119" s="31">
        <v>213</v>
      </c>
      <c r="I119" s="32">
        <v>186</v>
      </c>
    </row>
    <row r="120" spans="1:9">
      <c r="A120" s="113"/>
      <c r="B120" s="116"/>
      <c r="C120" s="33" t="s">
        <v>0</v>
      </c>
      <c r="D120" s="34">
        <v>1961</v>
      </c>
      <c r="E120" s="34">
        <v>399</v>
      </c>
      <c r="F120" s="34">
        <v>379</v>
      </c>
      <c r="G120" s="34">
        <v>398</v>
      </c>
      <c r="H120" s="34">
        <v>402</v>
      </c>
      <c r="I120" s="35">
        <v>383</v>
      </c>
    </row>
    <row r="121" spans="1:9">
      <c r="A121" s="111" t="s">
        <v>124</v>
      </c>
      <c r="B121" s="114" t="s">
        <v>125</v>
      </c>
      <c r="C121" s="30" t="s">
        <v>58</v>
      </c>
      <c r="D121" s="45">
        <v>67</v>
      </c>
      <c r="E121" s="31">
        <v>10</v>
      </c>
      <c r="F121" s="31">
        <v>10</v>
      </c>
      <c r="G121" s="31">
        <v>11</v>
      </c>
      <c r="H121" s="31">
        <v>16</v>
      </c>
      <c r="I121" s="32">
        <v>20</v>
      </c>
    </row>
    <row r="122" spans="1:9">
      <c r="A122" s="112"/>
      <c r="B122" s="115"/>
      <c r="C122" s="30" t="s">
        <v>59</v>
      </c>
      <c r="D122" s="45">
        <v>105</v>
      </c>
      <c r="E122" s="31">
        <v>24</v>
      </c>
      <c r="F122" s="31">
        <v>22</v>
      </c>
      <c r="G122" s="31">
        <v>20</v>
      </c>
      <c r="H122" s="31">
        <v>20</v>
      </c>
      <c r="I122" s="32">
        <v>19</v>
      </c>
    </row>
    <row r="123" spans="1:9">
      <c r="A123" s="113"/>
      <c r="B123" s="116"/>
      <c r="C123" s="33" t="s">
        <v>0</v>
      </c>
      <c r="D123" s="34">
        <v>172</v>
      </c>
      <c r="E123" s="34">
        <v>34</v>
      </c>
      <c r="F123" s="34">
        <v>32</v>
      </c>
      <c r="G123" s="34">
        <v>31</v>
      </c>
      <c r="H123" s="34">
        <v>36</v>
      </c>
      <c r="I123" s="35">
        <v>39</v>
      </c>
    </row>
    <row r="124" spans="1:9">
      <c r="A124" s="111" t="s">
        <v>126</v>
      </c>
      <c r="B124" s="114" t="s">
        <v>127</v>
      </c>
      <c r="C124" s="30" t="s">
        <v>58</v>
      </c>
      <c r="D124" s="45">
        <v>64</v>
      </c>
      <c r="E124" s="31">
        <v>18</v>
      </c>
      <c r="F124" s="31">
        <v>11</v>
      </c>
      <c r="G124" s="31">
        <v>10</v>
      </c>
      <c r="H124" s="31">
        <v>12</v>
      </c>
      <c r="I124" s="32">
        <v>13</v>
      </c>
    </row>
    <row r="125" spans="1:9">
      <c r="A125" s="112"/>
      <c r="B125" s="115"/>
      <c r="C125" s="30" t="s">
        <v>59</v>
      </c>
      <c r="D125" s="45">
        <v>58</v>
      </c>
      <c r="E125" s="31">
        <v>16</v>
      </c>
      <c r="F125" s="31">
        <v>11</v>
      </c>
      <c r="G125" s="31">
        <v>8</v>
      </c>
      <c r="H125" s="31">
        <v>10</v>
      </c>
      <c r="I125" s="32">
        <v>13</v>
      </c>
    </row>
    <row r="126" spans="1:9">
      <c r="A126" s="113"/>
      <c r="B126" s="116"/>
      <c r="C126" s="33" t="s">
        <v>0</v>
      </c>
      <c r="D126" s="34">
        <v>122</v>
      </c>
      <c r="E126" s="34">
        <v>34</v>
      </c>
      <c r="F126" s="34">
        <v>22</v>
      </c>
      <c r="G126" s="34">
        <v>18</v>
      </c>
      <c r="H126" s="34">
        <v>22</v>
      </c>
      <c r="I126" s="35">
        <v>26</v>
      </c>
    </row>
    <row r="127" spans="1:9">
      <c r="A127" s="111" t="s">
        <v>128</v>
      </c>
      <c r="B127" s="114" t="s">
        <v>129</v>
      </c>
      <c r="C127" s="30" t="s">
        <v>58</v>
      </c>
      <c r="D127" s="45">
        <v>280</v>
      </c>
      <c r="E127" s="31">
        <v>64</v>
      </c>
      <c r="F127" s="31">
        <v>57</v>
      </c>
      <c r="G127" s="31">
        <v>57</v>
      </c>
      <c r="H127" s="31">
        <v>58</v>
      </c>
      <c r="I127" s="32">
        <v>44</v>
      </c>
    </row>
    <row r="128" spans="1:9">
      <c r="A128" s="112"/>
      <c r="B128" s="115"/>
      <c r="C128" s="30" t="s">
        <v>59</v>
      </c>
      <c r="D128" s="45">
        <v>566</v>
      </c>
      <c r="E128" s="31">
        <v>116</v>
      </c>
      <c r="F128" s="31">
        <v>115</v>
      </c>
      <c r="G128" s="31">
        <v>122</v>
      </c>
      <c r="H128" s="31">
        <v>117</v>
      </c>
      <c r="I128" s="32">
        <v>96</v>
      </c>
    </row>
    <row r="129" spans="1:10">
      <c r="A129" s="113"/>
      <c r="B129" s="116"/>
      <c r="C129" s="33" t="s">
        <v>0</v>
      </c>
      <c r="D129" s="34">
        <v>846</v>
      </c>
      <c r="E129" s="34">
        <v>180</v>
      </c>
      <c r="F129" s="34">
        <v>172</v>
      </c>
      <c r="G129" s="34">
        <v>179</v>
      </c>
      <c r="H129" s="34">
        <v>175</v>
      </c>
      <c r="I129" s="35">
        <v>140</v>
      </c>
    </row>
    <row r="130" spans="1:10">
      <c r="A130" s="111" t="s">
        <v>130</v>
      </c>
      <c r="B130" s="114" t="s">
        <v>131</v>
      </c>
      <c r="C130" s="30" t="s">
        <v>58</v>
      </c>
      <c r="D130" s="45">
        <v>1753</v>
      </c>
      <c r="E130" s="31">
        <v>357</v>
      </c>
      <c r="F130" s="31">
        <v>343</v>
      </c>
      <c r="G130" s="31">
        <v>337</v>
      </c>
      <c r="H130" s="31">
        <v>366</v>
      </c>
      <c r="I130" s="32">
        <v>350</v>
      </c>
    </row>
    <row r="131" spans="1:10">
      <c r="A131" s="112"/>
      <c r="B131" s="115"/>
      <c r="C131" s="30" t="s">
        <v>59</v>
      </c>
      <c r="D131" s="45">
        <v>1357</v>
      </c>
      <c r="E131" s="31">
        <v>273</v>
      </c>
      <c r="F131" s="31">
        <v>276</v>
      </c>
      <c r="G131" s="31">
        <v>283</v>
      </c>
      <c r="H131" s="31">
        <v>270</v>
      </c>
      <c r="I131" s="32">
        <v>255</v>
      </c>
    </row>
    <row r="132" spans="1:10">
      <c r="A132" s="113"/>
      <c r="B132" s="116"/>
      <c r="C132" s="33" t="s">
        <v>0</v>
      </c>
      <c r="D132" s="34">
        <v>3110</v>
      </c>
      <c r="E132" s="34">
        <v>630</v>
      </c>
      <c r="F132" s="34">
        <v>619</v>
      </c>
      <c r="G132" s="34">
        <v>620</v>
      </c>
      <c r="H132" s="34">
        <v>636</v>
      </c>
      <c r="I132" s="35">
        <v>605</v>
      </c>
    </row>
    <row r="133" spans="1:10">
      <c r="A133" s="111" t="s">
        <v>132</v>
      </c>
      <c r="B133" s="114" t="s">
        <v>133</v>
      </c>
      <c r="C133" s="30" t="s">
        <v>58</v>
      </c>
      <c r="D133" s="45">
        <v>228</v>
      </c>
      <c r="E133" s="31">
        <v>53</v>
      </c>
      <c r="F133" s="31">
        <v>46</v>
      </c>
      <c r="G133" s="31">
        <v>42</v>
      </c>
      <c r="H133" s="31">
        <v>46</v>
      </c>
      <c r="I133" s="32">
        <v>41</v>
      </c>
    </row>
    <row r="134" spans="1:10">
      <c r="A134" s="112"/>
      <c r="B134" s="115"/>
      <c r="C134" s="30" t="s">
        <v>59</v>
      </c>
      <c r="D134" s="45">
        <v>239</v>
      </c>
      <c r="E134" s="31">
        <v>44</v>
      </c>
      <c r="F134" s="31">
        <v>48</v>
      </c>
      <c r="G134" s="31">
        <v>45</v>
      </c>
      <c r="H134" s="31">
        <v>51</v>
      </c>
      <c r="I134" s="32">
        <v>51</v>
      </c>
    </row>
    <row r="135" spans="1:10">
      <c r="A135" s="113"/>
      <c r="B135" s="116"/>
      <c r="C135" s="33" t="s">
        <v>0</v>
      </c>
      <c r="D135" s="34">
        <v>467</v>
      </c>
      <c r="E135" s="34">
        <v>97</v>
      </c>
      <c r="F135" s="34">
        <v>94</v>
      </c>
      <c r="G135" s="34">
        <v>87</v>
      </c>
      <c r="H135" s="34">
        <v>97</v>
      </c>
      <c r="I135" s="35">
        <v>92</v>
      </c>
    </row>
    <row r="136" spans="1:10">
      <c r="A136" s="117" t="s">
        <v>0</v>
      </c>
      <c r="B136" s="118"/>
      <c r="C136" s="33"/>
      <c r="D136" s="34">
        <v>86407</v>
      </c>
      <c r="E136" s="34">
        <v>16890</v>
      </c>
      <c r="F136" s="34">
        <v>16973</v>
      </c>
      <c r="G136" s="34">
        <v>17086</v>
      </c>
      <c r="H136" s="34">
        <v>17880</v>
      </c>
      <c r="I136" s="35">
        <v>17578</v>
      </c>
    </row>
    <row r="137" spans="1:10">
      <c r="D137" s="22" t="s">
        <v>134</v>
      </c>
      <c r="E137" s="46">
        <f>E136-E111</f>
        <v>10809</v>
      </c>
      <c r="F137" s="46">
        <f t="shared" ref="F137:I137" si="0">F136-F111</f>
        <v>10745</v>
      </c>
      <c r="G137" s="46">
        <f t="shared" si="0"/>
        <v>10697</v>
      </c>
      <c r="H137" s="46">
        <f t="shared" si="0"/>
        <v>11085</v>
      </c>
      <c r="I137" s="46">
        <f t="shared" si="0"/>
        <v>10827</v>
      </c>
    </row>
    <row r="138" spans="1:10">
      <c r="A138" s="37" t="s">
        <v>60</v>
      </c>
      <c r="B138" s="38"/>
      <c r="C138" s="39"/>
      <c r="D138" s="39"/>
      <c r="E138" s="39"/>
      <c r="F138" s="39"/>
      <c r="G138" s="39"/>
      <c r="H138" s="39"/>
      <c r="I138" s="39"/>
      <c r="J138" s="39"/>
    </row>
  </sheetData>
  <mergeCells count="82">
    <mergeCell ref="A133:A135"/>
    <mergeCell ref="B133:B135"/>
    <mergeCell ref="A136:B136"/>
    <mergeCell ref="A124:A126"/>
    <mergeCell ref="B124:B126"/>
    <mergeCell ref="A127:A129"/>
    <mergeCell ref="B127:B129"/>
    <mergeCell ref="A130:A132"/>
    <mergeCell ref="B130:B132"/>
    <mergeCell ref="A115:A117"/>
    <mergeCell ref="B115:B117"/>
    <mergeCell ref="A118:A120"/>
    <mergeCell ref="B118:B120"/>
    <mergeCell ref="A121:A123"/>
    <mergeCell ref="B121:B123"/>
    <mergeCell ref="A106:A108"/>
    <mergeCell ref="B106:B108"/>
    <mergeCell ref="A109:A111"/>
    <mergeCell ref="B109:B111"/>
    <mergeCell ref="A112:A114"/>
    <mergeCell ref="B112:B114"/>
    <mergeCell ref="A97:A99"/>
    <mergeCell ref="B97:B99"/>
    <mergeCell ref="A100:A102"/>
    <mergeCell ref="B100:B102"/>
    <mergeCell ref="A103:A105"/>
    <mergeCell ref="B103:B105"/>
    <mergeCell ref="A88:A90"/>
    <mergeCell ref="B88:B90"/>
    <mergeCell ref="A91:A93"/>
    <mergeCell ref="B91:B93"/>
    <mergeCell ref="A94:A96"/>
    <mergeCell ref="B94:B96"/>
    <mergeCell ref="A79:A81"/>
    <mergeCell ref="B79:B81"/>
    <mergeCell ref="A82:A84"/>
    <mergeCell ref="B82:B84"/>
    <mergeCell ref="A85:A87"/>
    <mergeCell ref="B85:B87"/>
    <mergeCell ref="A70:A72"/>
    <mergeCell ref="B70:B72"/>
    <mergeCell ref="A73:A75"/>
    <mergeCell ref="B73:B75"/>
    <mergeCell ref="A76:A78"/>
    <mergeCell ref="B76:B78"/>
    <mergeCell ref="A61:A63"/>
    <mergeCell ref="B61:B63"/>
    <mergeCell ref="A64:A66"/>
    <mergeCell ref="B64:B66"/>
    <mergeCell ref="A67:A69"/>
    <mergeCell ref="B67:B69"/>
    <mergeCell ref="A52:A54"/>
    <mergeCell ref="B52:B54"/>
    <mergeCell ref="A55:A57"/>
    <mergeCell ref="B55:B57"/>
    <mergeCell ref="A58:A60"/>
    <mergeCell ref="B58:B60"/>
    <mergeCell ref="A43:A45"/>
    <mergeCell ref="B43:B45"/>
    <mergeCell ref="A46:A48"/>
    <mergeCell ref="B46:B48"/>
    <mergeCell ref="A49:A51"/>
    <mergeCell ref="B49:B51"/>
    <mergeCell ref="A40:A42"/>
    <mergeCell ref="B40:B42"/>
    <mergeCell ref="A13:A16"/>
    <mergeCell ref="B13:B15"/>
    <mergeCell ref="A26:J26"/>
    <mergeCell ref="A27:B27"/>
    <mergeCell ref="A29:J29"/>
    <mergeCell ref="A30:J30"/>
    <mergeCell ref="A32:B33"/>
    <mergeCell ref="A34:A36"/>
    <mergeCell ref="B34:B36"/>
    <mergeCell ref="A37:A39"/>
    <mergeCell ref="B37:B39"/>
    <mergeCell ref="A5:I5"/>
    <mergeCell ref="A6:B6"/>
    <mergeCell ref="A8:I8"/>
    <mergeCell ref="A9:I9"/>
    <mergeCell ref="A11:A12"/>
    <mergeCell ref="B11:B12"/>
  </mergeCells>
  <conditionalFormatting sqref="D34:I136 E137:I137">
    <cfRule type="cellIs" dxfId="0" priority="1" operator="lessThan">
      <formula>3</formula>
    </cfRule>
  </conditionalFormatting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4"/>
  <sheetViews>
    <sheetView workbookViewId="0">
      <selection activeCell="K22" activeCellId="3" sqref="E22 G22 I22 K22"/>
    </sheetView>
  </sheetViews>
  <sheetFormatPr baseColWidth="10" defaultRowHeight="12.75"/>
  <sheetData>
    <row r="1" spans="1:14">
      <c r="A1" s="121" t="s">
        <v>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4" ht="13.5" thickBot="1">
      <c r="A2" s="121" t="s">
        <v>12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4">
      <c r="A3" s="122" t="s">
        <v>34</v>
      </c>
      <c r="B3" s="123"/>
      <c r="C3" s="123"/>
      <c r="D3" s="128" t="s">
        <v>13</v>
      </c>
      <c r="E3" s="128" t="s">
        <v>14</v>
      </c>
      <c r="F3" s="123"/>
      <c r="G3" s="123"/>
      <c r="H3" s="123"/>
      <c r="I3" s="123"/>
      <c r="J3" s="123"/>
      <c r="K3" s="123"/>
      <c r="L3" s="123"/>
      <c r="M3" s="123"/>
      <c r="N3" s="129"/>
    </row>
    <row r="4" spans="1:14">
      <c r="A4" s="124"/>
      <c r="B4" s="125"/>
      <c r="C4" s="125"/>
      <c r="D4" s="125"/>
      <c r="E4" s="130" t="s">
        <v>15</v>
      </c>
      <c r="F4" s="125"/>
      <c r="G4" s="130" t="s">
        <v>16</v>
      </c>
      <c r="H4" s="125"/>
      <c r="I4" s="130" t="s">
        <v>17</v>
      </c>
      <c r="J4" s="125"/>
      <c r="K4" s="130" t="s">
        <v>4</v>
      </c>
      <c r="L4" s="125"/>
      <c r="M4" s="130" t="s">
        <v>18</v>
      </c>
      <c r="N4" s="131"/>
    </row>
    <row r="5" spans="1:14">
      <c r="A5" s="124"/>
      <c r="B5" s="125"/>
      <c r="C5" s="125"/>
      <c r="D5" s="125"/>
      <c r="E5" s="130" t="s">
        <v>13</v>
      </c>
      <c r="F5" s="125"/>
      <c r="G5" s="130" t="s">
        <v>13</v>
      </c>
      <c r="H5" s="125"/>
      <c r="I5" s="130" t="s">
        <v>13</v>
      </c>
      <c r="J5" s="125"/>
      <c r="K5" s="130" t="s">
        <v>13</v>
      </c>
      <c r="L5" s="125"/>
      <c r="M5" s="130" t="s">
        <v>13</v>
      </c>
      <c r="N5" s="131"/>
    </row>
    <row r="6" spans="1:14" ht="13.5" thickBot="1">
      <c r="A6" s="126"/>
      <c r="B6" s="127"/>
      <c r="C6" s="127"/>
      <c r="D6" s="18" t="s">
        <v>5</v>
      </c>
      <c r="E6" s="18" t="s">
        <v>5</v>
      </c>
      <c r="F6" s="18" t="s">
        <v>19</v>
      </c>
      <c r="G6" s="18" t="s">
        <v>5</v>
      </c>
      <c r="H6" s="18" t="s">
        <v>19</v>
      </c>
      <c r="I6" s="18" t="s">
        <v>5</v>
      </c>
      <c r="J6" s="18" t="s">
        <v>19</v>
      </c>
      <c r="K6" s="18" t="s">
        <v>5</v>
      </c>
      <c r="L6" s="18" t="s">
        <v>19</v>
      </c>
      <c r="M6" s="18" t="s">
        <v>5</v>
      </c>
      <c r="N6" s="19" t="s">
        <v>19</v>
      </c>
    </row>
    <row r="7" spans="1:14">
      <c r="A7" s="119" t="s">
        <v>38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4">
      <c r="A8" s="14" t="s">
        <v>1</v>
      </c>
      <c r="B8" s="14" t="s">
        <v>10</v>
      </c>
      <c r="C8" s="17" t="s">
        <v>6</v>
      </c>
      <c r="D8" s="15">
        <v>13581</v>
      </c>
      <c r="E8" s="15">
        <v>3402</v>
      </c>
      <c r="F8" s="15">
        <v>25</v>
      </c>
      <c r="G8" s="15">
        <v>7269</v>
      </c>
      <c r="H8" s="15">
        <v>53.5</v>
      </c>
      <c r="I8" s="15">
        <v>1881</v>
      </c>
      <c r="J8" s="15">
        <v>13.9</v>
      </c>
      <c r="K8" s="15">
        <v>1029</v>
      </c>
      <c r="L8" s="15">
        <v>7.6</v>
      </c>
      <c r="M8" s="15" t="s">
        <v>20</v>
      </c>
      <c r="N8" s="15" t="s">
        <v>20</v>
      </c>
    </row>
    <row r="9" spans="1:14">
      <c r="A9" s="13"/>
      <c r="B9" s="13"/>
      <c r="C9" s="17" t="s">
        <v>7</v>
      </c>
      <c r="D9" s="15">
        <v>13789</v>
      </c>
      <c r="E9" s="15">
        <v>3393</v>
      </c>
      <c r="F9" s="15">
        <v>24.6</v>
      </c>
      <c r="G9" s="15">
        <v>7383</v>
      </c>
      <c r="H9" s="15">
        <v>53.5</v>
      </c>
      <c r="I9" s="15">
        <v>1955</v>
      </c>
      <c r="J9" s="15">
        <v>14.2</v>
      </c>
      <c r="K9" s="15">
        <v>1058</v>
      </c>
      <c r="L9" s="15">
        <v>7.7</v>
      </c>
      <c r="M9" s="15" t="s">
        <v>20</v>
      </c>
      <c r="N9" s="15" t="s">
        <v>20</v>
      </c>
    </row>
    <row r="10" spans="1:14">
      <c r="A10" s="13"/>
      <c r="B10" s="13"/>
      <c r="C10" s="17" t="s">
        <v>21</v>
      </c>
      <c r="D10" s="15">
        <v>27370</v>
      </c>
      <c r="E10" s="15">
        <v>6795</v>
      </c>
      <c r="F10" s="15">
        <v>24.8</v>
      </c>
      <c r="G10" s="15">
        <v>14652</v>
      </c>
      <c r="H10" s="15">
        <v>53.5</v>
      </c>
      <c r="I10" s="15">
        <v>3836</v>
      </c>
      <c r="J10" s="15">
        <v>14</v>
      </c>
      <c r="K10" s="15">
        <v>2087</v>
      </c>
      <c r="L10" s="15">
        <v>7.6</v>
      </c>
      <c r="M10" s="15" t="s">
        <v>20</v>
      </c>
      <c r="N10" s="15" t="s">
        <v>20</v>
      </c>
    </row>
    <row r="11" spans="1:14">
      <c r="A11" s="119" t="s">
        <v>39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>
      <c r="A12" s="14" t="s">
        <v>1</v>
      </c>
      <c r="B12" s="14" t="s">
        <v>10</v>
      </c>
      <c r="C12" s="17" t="s">
        <v>6</v>
      </c>
      <c r="D12" s="15">
        <v>12795</v>
      </c>
      <c r="E12" s="15">
        <v>3214</v>
      </c>
      <c r="F12" s="15">
        <v>25.1</v>
      </c>
      <c r="G12" s="15">
        <v>6995</v>
      </c>
      <c r="H12" s="15">
        <v>54.7</v>
      </c>
      <c r="I12" s="15">
        <v>1665</v>
      </c>
      <c r="J12" s="15">
        <v>13</v>
      </c>
      <c r="K12" s="15">
        <v>921</v>
      </c>
      <c r="L12" s="15">
        <v>7.2</v>
      </c>
      <c r="M12" s="15" t="s">
        <v>20</v>
      </c>
      <c r="N12" s="15" t="s">
        <v>20</v>
      </c>
    </row>
    <row r="13" spans="1:14">
      <c r="A13" s="13"/>
      <c r="B13" s="13"/>
      <c r="C13" s="17" t="s">
        <v>7</v>
      </c>
      <c r="D13" s="15">
        <v>13215</v>
      </c>
      <c r="E13" s="15">
        <v>3175</v>
      </c>
      <c r="F13" s="15">
        <v>24</v>
      </c>
      <c r="G13" s="15">
        <v>7181</v>
      </c>
      <c r="H13" s="15">
        <v>54.3</v>
      </c>
      <c r="I13" s="15">
        <v>1832</v>
      </c>
      <c r="J13" s="15">
        <v>13.9</v>
      </c>
      <c r="K13" s="15">
        <v>1027</v>
      </c>
      <c r="L13" s="15">
        <v>7.8</v>
      </c>
      <c r="M13" s="15" t="s">
        <v>20</v>
      </c>
      <c r="N13" s="15" t="s">
        <v>20</v>
      </c>
    </row>
    <row r="14" spans="1:14">
      <c r="A14" s="13"/>
      <c r="B14" s="13"/>
      <c r="C14" s="17" t="s">
        <v>21</v>
      </c>
      <c r="D14" s="15">
        <v>26010</v>
      </c>
      <c r="E14" s="15">
        <v>6389</v>
      </c>
      <c r="F14" s="15">
        <v>24.6</v>
      </c>
      <c r="G14" s="15">
        <v>14176</v>
      </c>
      <c r="H14" s="15">
        <v>54.5</v>
      </c>
      <c r="I14" s="15">
        <v>3497</v>
      </c>
      <c r="J14" s="15">
        <v>13.4</v>
      </c>
      <c r="K14" s="15">
        <v>1948</v>
      </c>
      <c r="L14" s="15">
        <v>7.5</v>
      </c>
      <c r="M14" s="15" t="s">
        <v>20</v>
      </c>
      <c r="N14" s="15" t="s">
        <v>20</v>
      </c>
    </row>
    <row r="15" spans="1:14">
      <c r="A15" s="119" t="s">
        <v>40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>
      <c r="A16" s="14" t="s">
        <v>1</v>
      </c>
      <c r="B16" s="14" t="s">
        <v>10</v>
      </c>
      <c r="C16" s="17" t="s">
        <v>6</v>
      </c>
      <c r="D16" s="15">
        <v>12738</v>
      </c>
      <c r="E16" s="15">
        <v>3151</v>
      </c>
      <c r="F16" s="15">
        <v>24.7</v>
      </c>
      <c r="G16" s="15">
        <v>7125</v>
      </c>
      <c r="H16" s="15">
        <v>55.9</v>
      </c>
      <c r="I16" s="15">
        <v>1555</v>
      </c>
      <c r="J16" s="15">
        <v>12.2</v>
      </c>
      <c r="K16" s="15">
        <v>907</v>
      </c>
      <c r="L16" s="15">
        <v>7.1</v>
      </c>
      <c r="M16" s="15" t="s">
        <v>20</v>
      </c>
      <c r="N16" s="15" t="s">
        <v>20</v>
      </c>
    </row>
    <row r="17" spans="1:14">
      <c r="A17" s="13"/>
      <c r="B17" s="13"/>
      <c r="C17" s="17" t="s">
        <v>7</v>
      </c>
      <c r="D17" s="15">
        <v>13130</v>
      </c>
      <c r="E17" s="15">
        <v>3077</v>
      </c>
      <c r="F17" s="15">
        <v>23.4</v>
      </c>
      <c r="G17" s="15">
        <v>7143</v>
      </c>
      <c r="H17" s="15">
        <v>54.4</v>
      </c>
      <c r="I17" s="15">
        <v>1853</v>
      </c>
      <c r="J17" s="15">
        <v>14.1</v>
      </c>
      <c r="K17" s="15">
        <v>1057</v>
      </c>
      <c r="L17" s="15">
        <v>8.1</v>
      </c>
      <c r="M17" s="15" t="s">
        <v>20</v>
      </c>
      <c r="N17" s="15" t="s">
        <v>20</v>
      </c>
    </row>
    <row r="18" spans="1:14">
      <c r="A18" s="13"/>
      <c r="B18" s="13"/>
      <c r="C18" s="17" t="s">
        <v>21</v>
      </c>
      <c r="D18" s="15">
        <v>25868</v>
      </c>
      <c r="E18" s="15">
        <v>6228</v>
      </c>
      <c r="F18" s="15">
        <v>24.1</v>
      </c>
      <c r="G18" s="15">
        <v>14268</v>
      </c>
      <c r="H18" s="15">
        <v>55.2</v>
      </c>
      <c r="I18" s="15">
        <v>3408</v>
      </c>
      <c r="J18" s="15">
        <v>13.2</v>
      </c>
      <c r="K18" s="15">
        <v>1964</v>
      </c>
      <c r="L18" s="15">
        <v>7.6</v>
      </c>
      <c r="M18" s="15" t="s">
        <v>20</v>
      </c>
      <c r="N18" s="15" t="s">
        <v>20</v>
      </c>
    </row>
    <row r="19" spans="1:14">
      <c r="A19" s="119" t="s">
        <v>36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  <row r="20" spans="1:14">
      <c r="A20" s="14" t="s">
        <v>1</v>
      </c>
      <c r="B20" s="14" t="s">
        <v>10</v>
      </c>
      <c r="C20" s="17" t="s">
        <v>6</v>
      </c>
      <c r="D20" s="15">
        <v>12981</v>
      </c>
      <c r="E20" s="15">
        <v>3128</v>
      </c>
      <c r="F20" s="15">
        <v>24.1</v>
      </c>
      <c r="G20" s="15">
        <v>7302</v>
      </c>
      <c r="H20" s="15">
        <v>56.3</v>
      </c>
      <c r="I20" s="15">
        <v>1687</v>
      </c>
      <c r="J20" s="15">
        <v>13</v>
      </c>
      <c r="K20" s="15">
        <v>864</v>
      </c>
      <c r="L20" s="15">
        <v>6.7</v>
      </c>
      <c r="M20" s="15" t="s">
        <v>20</v>
      </c>
      <c r="N20" s="15" t="s">
        <v>20</v>
      </c>
    </row>
    <row r="21" spans="1:14">
      <c r="A21" s="13"/>
      <c r="B21" s="13"/>
      <c r="C21" s="17" t="s">
        <v>7</v>
      </c>
      <c r="D21" s="15">
        <v>13026</v>
      </c>
      <c r="E21" s="15">
        <v>2953</v>
      </c>
      <c r="F21" s="15">
        <v>22.7</v>
      </c>
      <c r="G21" s="15">
        <v>7109</v>
      </c>
      <c r="H21" s="15">
        <v>54.6</v>
      </c>
      <c r="I21" s="15">
        <v>1926</v>
      </c>
      <c r="J21" s="15">
        <v>14.8</v>
      </c>
      <c r="K21" s="15">
        <v>1038</v>
      </c>
      <c r="L21" s="15">
        <v>8</v>
      </c>
      <c r="M21" s="15" t="s">
        <v>20</v>
      </c>
      <c r="N21" s="15" t="s">
        <v>20</v>
      </c>
    </row>
    <row r="22" spans="1:14">
      <c r="A22" s="13"/>
      <c r="B22" s="13"/>
      <c r="C22" s="17" t="s">
        <v>21</v>
      </c>
      <c r="D22" s="15">
        <v>26007</v>
      </c>
      <c r="E22" s="15">
        <v>6081</v>
      </c>
      <c r="F22" s="15">
        <v>23.4</v>
      </c>
      <c r="G22" s="15">
        <v>14411</v>
      </c>
      <c r="H22" s="15">
        <v>55.4</v>
      </c>
      <c r="I22" s="15">
        <v>3613</v>
      </c>
      <c r="J22" s="15">
        <v>13.9</v>
      </c>
      <c r="K22" s="15">
        <v>1902</v>
      </c>
      <c r="L22" s="15">
        <v>7.3</v>
      </c>
      <c r="M22" s="15" t="s">
        <v>20</v>
      </c>
      <c r="N22" s="15" t="s">
        <v>20</v>
      </c>
    </row>
    <row r="23" spans="1:14">
      <c r="A23" s="14" t="s">
        <v>35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>
      <c r="A24" s="14" t="s">
        <v>28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>
      <c r="A25" s="14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>
      <c r="A26" s="14" t="s">
        <v>23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>
      <c r="A27" s="14" t="s">
        <v>24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9" spans="1:14">
      <c r="A29" s="14" t="s">
        <v>25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>
      <c r="A30" s="14" t="s">
        <v>26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>
      <c r="A31" s="14" t="s">
        <v>27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>
      <c r="A32" s="14" t="s">
        <v>22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">
      <c r="A33" s="16" t="s">
        <v>41</v>
      </c>
    </row>
    <row r="34" spans="1:1">
      <c r="A34" s="16" t="s">
        <v>42</v>
      </c>
    </row>
  </sheetData>
  <mergeCells count="19">
    <mergeCell ref="I5:J5"/>
    <mergeCell ref="K5:L5"/>
    <mergeCell ref="M5:N5"/>
    <mergeCell ref="A7:N7"/>
    <mergeCell ref="A11:N11"/>
    <mergeCell ref="A15:N15"/>
    <mergeCell ref="A19:N19"/>
    <mergeCell ref="A1:N1"/>
    <mergeCell ref="A2:N2"/>
    <mergeCell ref="A3:C6"/>
    <mergeCell ref="D3:D5"/>
    <mergeCell ref="E3:N3"/>
    <mergeCell ref="E4:F4"/>
    <mergeCell ref="G4:H4"/>
    <mergeCell ref="I4:J4"/>
    <mergeCell ref="K4:L4"/>
    <mergeCell ref="M4:N4"/>
    <mergeCell ref="E5:F5"/>
    <mergeCell ref="G5:H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2:I28"/>
  <sheetViews>
    <sheetView tabSelected="1" workbookViewId="0">
      <selection activeCell="M23" sqref="M23"/>
    </sheetView>
  </sheetViews>
  <sheetFormatPr baseColWidth="10" defaultRowHeight="12.75"/>
  <sheetData>
    <row r="2" spans="1:1">
      <c r="A2" s="2" t="s">
        <v>156</v>
      </c>
    </row>
    <row r="24" spans="1:9" ht="168">
      <c r="A24" s="3" t="s">
        <v>136</v>
      </c>
      <c r="E24" s="4" t="s">
        <v>37</v>
      </c>
    </row>
    <row r="25" spans="1:9" ht="156">
      <c r="A25" s="3" t="s">
        <v>33</v>
      </c>
      <c r="E25" s="47" t="s">
        <v>155</v>
      </c>
      <c r="F25" s="47"/>
      <c r="G25" s="47"/>
      <c r="H25" s="47"/>
      <c r="I25" s="47"/>
    </row>
    <row r="28" spans="1:9">
      <c r="A28" s="1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2"/>
  <sheetViews>
    <sheetView workbookViewId="0">
      <selection activeCell="F10" sqref="F10"/>
    </sheetView>
  </sheetViews>
  <sheetFormatPr baseColWidth="10" defaultColWidth="12.7109375" defaultRowHeight="12.75"/>
  <cols>
    <col min="1" max="4" width="9.140625" style="48" customWidth="1"/>
    <col min="5" max="5" width="15.42578125" style="48" customWidth="1"/>
    <col min="6" max="6" width="9.140625" style="48" customWidth="1" collapsed="1"/>
    <col min="7" max="7" width="16.42578125" style="48" customWidth="1"/>
    <col min="8" max="8" width="14.42578125" style="48" customWidth="1" collapsed="1"/>
    <col min="9" max="16384" width="12.7109375" style="48" collapsed="1"/>
  </cols>
  <sheetData>
    <row r="1" spans="1:14" ht="30" customHeight="1">
      <c r="A1" s="134" t="s">
        <v>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13.5" thickBot="1">
      <c r="A2" s="134" t="s">
        <v>137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4" ht="13.5" thickBot="1">
      <c r="A3" s="135" t="s">
        <v>34</v>
      </c>
      <c r="B3" s="136"/>
      <c r="C3" s="136"/>
      <c r="D3" s="135" t="s">
        <v>13</v>
      </c>
      <c r="E3" s="135" t="s">
        <v>14</v>
      </c>
      <c r="F3" s="136"/>
      <c r="G3" s="136"/>
      <c r="H3" s="136"/>
      <c r="I3" s="136"/>
      <c r="J3" s="136"/>
      <c r="K3" s="136"/>
      <c r="L3" s="136"/>
      <c r="M3" s="136"/>
      <c r="N3" s="136"/>
    </row>
    <row r="4" spans="1:14" ht="38.25" customHeight="1" thickBot="1">
      <c r="A4" s="136"/>
      <c r="B4" s="136"/>
      <c r="C4" s="136"/>
      <c r="D4" s="136"/>
      <c r="E4" s="135" t="s">
        <v>15</v>
      </c>
      <c r="F4" s="136"/>
      <c r="G4" s="135" t="s">
        <v>16</v>
      </c>
      <c r="H4" s="136"/>
      <c r="I4" s="135" t="s">
        <v>17</v>
      </c>
      <c r="J4" s="136"/>
      <c r="K4" s="135" t="s">
        <v>4</v>
      </c>
      <c r="L4" s="136"/>
      <c r="M4" s="135" t="s">
        <v>18</v>
      </c>
      <c r="N4" s="136"/>
    </row>
    <row r="5" spans="1:14" ht="13.5" thickBot="1">
      <c r="A5" s="136"/>
      <c r="B5" s="136"/>
      <c r="C5" s="136"/>
      <c r="D5" s="136"/>
      <c r="E5" s="135" t="s">
        <v>13</v>
      </c>
      <c r="F5" s="136"/>
      <c r="G5" s="135" t="s">
        <v>13</v>
      </c>
      <c r="H5" s="136"/>
      <c r="I5" s="135" t="s">
        <v>13</v>
      </c>
      <c r="J5" s="136"/>
      <c r="K5" s="135" t="s">
        <v>13</v>
      </c>
      <c r="L5" s="136"/>
      <c r="M5" s="135" t="s">
        <v>13</v>
      </c>
      <c r="N5" s="136"/>
    </row>
    <row r="6" spans="1:14" ht="13.5" thickBot="1">
      <c r="A6" s="136"/>
      <c r="B6" s="136"/>
      <c r="C6" s="136"/>
      <c r="D6" s="49" t="s">
        <v>5</v>
      </c>
      <c r="E6" s="49" t="s">
        <v>5</v>
      </c>
      <c r="F6" s="49" t="s">
        <v>19</v>
      </c>
      <c r="G6" s="49" t="s">
        <v>5</v>
      </c>
      <c r="H6" s="49" t="s">
        <v>19</v>
      </c>
      <c r="I6" s="49" t="s">
        <v>5</v>
      </c>
      <c r="J6" s="49" t="s">
        <v>19</v>
      </c>
      <c r="K6" s="49" t="s">
        <v>5</v>
      </c>
      <c r="L6" s="49" t="s">
        <v>19</v>
      </c>
      <c r="M6" s="49" t="s">
        <v>5</v>
      </c>
      <c r="N6" s="49" t="s">
        <v>19</v>
      </c>
    </row>
    <row r="7" spans="1:14" ht="50.65" customHeight="1">
      <c r="A7" s="132" t="s">
        <v>138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</row>
    <row r="8" spans="1:14">
      <c r="A8" s="50" t="s">
        <v>1</v>
      </c>
      <c r="B8" s="50" t="s">
        <v>10</v>
      </c>
      <c r="C8" s="51" t="s">
        <v>139</v>
      </c>
      <c r="D8" s="52">
        <v>13336</v>
      </c>
      <c r="E8" s="52">
        <v>3412</v>
      </c>
      <c r="F8" s="52">
        <v>25.6</v>
      </c>
      <c r="G8" s="52">
        <v>6920</v>
      </c>
      <c r="H8" s="52">
        <v>51.9</v>
      </c>
      <c r="I8" s="52">
        <v>1883</v>
      </c>
      <c r="J8" s="52">
        <v>14.1</v>
      </c>
      <c r="K8" s="52">
        <v>1121</v>
      </c>
      <c r="L8" s="52">
        <v>8.4</v>
      </c>
      <c r="M8" s="52" t="s">
        <v>20</v>
      </c>
      <c r="N8" s="52" t="s">
        <v>20</v>
      </c>
    </row>
    <row r="9" spans="1:14">
      <c r="C9" s="51" t="s">
        <v>140</v>
      </c>
      <c r="D9" s="52">
        <v>13136</v>
      </c>
      <c r="E9" s="52">
        <v>3279</v>
      </c>
      <c r="F9" s="52">
        <v>25</v>
      </c>
      <c r="G9" s="52">
        <v>6860</v>
      </c>
      <c r="H9" s="52">
        <v>52.2</v>
      </c>
      <c r="I9" s="52">
        <v>1830</v>
      </c>
      <c r="J9" s="52">
        <v>13.9</v>
      </c>
      <c r="K9" s="52">
        <v>1167</v>
      </c>
      <c r="L9" s="52">
        <v>8.9</v>
      </c>
      <c r="M9" s="52" t="s">
        <v>20</v>
      </c>
      <c r="N9" s="52" t="s">
        <v>20</v>
      </c>
    </row>
    <row r="10" spans="1:14">
      <c r="C10" s="51" t="s">
        <v>21</v>
      </c>
      <c r="D10" s="52">
        <v>26472</v>
      </c>
      <c r="E10" s="52">
        <v>6691</v>
      </c>
      <c r="F10" s="52">
        <v>25.3</v>
      </c>
      <c r="G10" s="52">
        <v>13780</v>
      </c>
      <c r="H10" s="52">
        <v>52.1</v>
      </c>
      <c r="I10" s="52">
        <v>3713</v>
      </c>
      <c r="J10" s="52">
        <v>14</v>
      </c>
      <c r="K10" s="52">
        <v>2288</v>
      </c>
      <c r="L10" s="52">
        <v>8.6</v>
      </c>
      <c r="M10" s="52" t="s">
        <v>20</v>
      </c>
      <c r="N10" s="52" t="s">
        <v>20</v>
      </c>
    </row>
    <row r="11" spans="1:14" ht="50.65" customHeight="1">
      <c r="A11" s="132" t="s">
        <v>43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>
      <c r="A12" s="50" t="s">
        <v>1</v>
      </c>
      <c r="B12" s="50" t="s">
        <v>10</v>
      </c>
      <c r="C12" s="51" t="s">
        <v>139</v>
      </c>
      <c r="D12" s="52">
        <v>13648</v>
      </c>
      <c r="E12" s="52">
        <v>3424</v>
      </c>
      <c r="F12" s="52">
        <v>25.1</v>
      </c>
      <c r="G12" s="52">
        <v>7210</v>
      </c>
      <c r="H12" s="52">
        <v>52.8</v>
      </c>
      <c r="I12" s="52">
        <v>1938</v>
      </c>
      <c r="J12" s="52">
        <v>14.2</v>
      </c>
      <c r="K12" s="52">
        <v>1076</v>
      </c>
      <c r="L12" s="52">
        <v>7.9</v>
      </c>
      <c r="M12" s="52" t="s">
        <v>20</v>
      </c>
      <c r="N12" s="52" t="s">
        <v>20</v>
      </c>
    </row>
    <row r="13" spans="1:14">
      <c r="C13" s="51" t="s">
        <v>140</v>
      </c>
      <c r="D13" s="52">
        <v>13410</v>
      </c>
      <c r="E13" s="52">
        <v>3327</v>
      </c>
      <c r="F13" s="52">
        <v>24.8</v>
      </c>
      <c r="G13" s="52">
        <v>7091</v>
      </c>
      <c r="H13" s="52">
        <v>52.9</v>
      </c>
      <c r="I13" s="52">
        <v>1880</v>
      </c>
      <c r="J13" s="52">
        <v>14</v>
      </c>
      <c r="K13" s="52">
        <v>1112</v>
      </c>
      <c r="L13" s="52">
        <v>8.3000000000000007</v>
      </c>
      <c r="M13" s="52" t="s">
        <v>20</v>
      </c>
      <c r="N13" s="52" t="s">
        <v>20</v>
      </c>
    </row>
    <row r="14" spans="1:14">
      <c r="C14" s="51" t="s">
        <v>21</v>
      </c>
      <c r="D14" s="52">
        <v>27058</v>
      </c>
      <c r="E14" s="52">
        <v>6751</v>
      </c>
      <c r="F14" s="52">
        <v>25</v>
      </c>
      <c r="G14" s="52">
        <v>14301</v>
      </c>
      <c r="H14" s="52">
        <v>52.9</v>
      </c>
      <c r="I14" s="52">
        <v>3818</v>
      </c>
      <c r="J14" s="52">
        <v>14.1</v>
      </c>
      <c r="K14" s="52">
        <v>2188</v>
      </c>
      <c r="L14" s="52">
        <v>8.1</v>
      </c>
      <c r="M14" s="52" t="s">
        <v>20</v>
      </c>
      <c r="N14" s="52" t="s">
        <v>20</v>
      </c>
    </row>
    <row r="15" spans="1:14" ht="50.65" customHeight="1">
      <c r="A15" s="132" t="s">
        <v>38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>
      <c r="A16" s="50" t="s">
        <v>1</v>
      </c>
      <c r="B16" s="50" t="s">
        <v>10</v>
      </c>
      <c r="C16" s="51" t="s">
        <v>139</v>
      </c>
      <c r="D16" s="52">
        <v>13581</v>
      </c>
      <c r="E16" s="52">
        <v>3402</v>
      </c>
      <c r="F16" s="52">
        <v>25</v>
      </c>
      <c r="G16" s="52">
        <v>7269</v>
      </c>
      <c r="H16" s="52">
        <v>53.5</v>
      </c>
      <c r="I16" s="52">
        <v>1881</v>
      </c>
      <c r="J16" s="52">
        <v>13.9</v>
      </c>
      <c r="K16" s="52">
        <v>1029</v>
      </c>
      <c r="L16" s="52">
        <v>7.6</v>
      </c>
      <c r="M16" s="52" t="s">
        <v>20</v>
      </c>
      <c r="N16" s="52" t="s">
        <v>20</v>
      </c>
    </row>
    <row r="17" spans="1:14">
      <c r="C17" s="51" t="s">
        <v>140</v>
      </c>
      <c r="D17" s="52">
        <v>13789</v>
      </c>
      <c r="E17" s="52">
        <v>3393</v>
      </c>
      <c r="F17" s="52">
        <v>24.6</v>
      </c>
      <c r="G17" s="52">
        <v>7383</v>
      </c>
      <c r="H17" s="52">
        <v>53.5</v>
      </c>
      <c r="I17" s="52">
        <v>1955</v>
      </c>
      <c r="J17" s="52">
        <v>14.2</v>
      </c>
      <c r="K17" s="52">
        <v>1058</v>
      </c>
      <c r="L17" s="52">
        <v>7.7</v>
      </c>
      <c r="M17" s="52" t="s">
        <v>20</v>
      </c>
      <c r="N17" s="52" t="s">
        <v>20</v>
      </c>
    </row>
    <row r="18" spans="1:14">
      <c r="C18" s="51" t="s">
        <v>21</v>
      </c>
      <c r="D18" s="52">
        <v>27370</v>
      </c>
      <c r="E18" s="52">
        <v>6795</v>
      </c>
      <c r="F18" s="52">
        <v>24.8</v>
      </c>
      <c r="G18" s="52">
        <v>14652</v>
      </c>
      <c r="H18" s="52">
        <v>53.5</v>
      </c>
      <c r="I18" s="52">
        <v>3836</v>
      </c>
      <c r="J18" s="52">
        <v>14</v>
      </c>
      <c r="K18" s="52">
        <v>2087</v>
      </c>
      <c r="L18" s="52">
        <v>7.6</v>
      </c>
      <c r="M18" s="52" t="s">
        <v>20</v>
      </c>
      <c r="N18" s="52" t="s">
        <v>20</v>
      </c>
    </row>
    <row r="19" spans="1:14" ht="50.65" customHeight="1">
      <c r="A19" s="132" t="s">
        <v>39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  <row r="20" spans="1:14">
      <c r="A20" s="50" t="s">
        <v>1</v>
      </c>
      <c r="B20" s="50" t="s">
        <v>10</v>
      </c>
      <c r="C20" s="51" t="s">
        <v>139</v>
      </c>
      <c r="D20" s="52">
        <v>12795</v>
      </c>
      <c r="E20" s="52">
        <v>3214</v>
      </c>
      <c r="F20" s="52">
        <v>25.1</v>
      </c>
      <c r="G20" s="52">
        <v>6995</v>
      </c>
      <c r="H20" s="52">
        <v>54.7</v>
      </c>
      <c r="I20" s="52">
        <v>1665</v>
      </c>
      <c r="J20" s="52">
        <v>13</v>
      </c>
      <c r="K20" s="52">
        <v>921</v>
      </c>
      <c r="L20" s="52">
        <v>7.2</v>
      </c>
      <c r="M20" s="52" t="s">
        <v>20</v>
      </c>
      <c r="N20" s="52" t="s">
        <v>20</v>
      </c>
    </row>
    <row r="21" spans="1:14">
      <c r="C21" s="51" t="s">
        <v>140</v>
      </c>
      <c r="D21" s="52">
        <v>13215</v>
      </c>
      <c r="E21" s="52">
        <v>3175</v>
      </c>
      <c r="F21" s="52">
        <v>24</v>
      </c>
      <c r="G21" s="52">
        <v>7181</v>
      </c>
      <c r="H21" s="52">
        <v>54.3</v>
      </c>
      <c r="I21" s="52">
        <v>1832</v>
      </c>
      <c r="J21" s="52">
        <v>13.9</v>
      </c>
      <c r="K21" s="52">
        <v>1027</v>
      </c>
      <c r="L21" s="52">
        <v>7.8</v>
      </c>
      <c r="M21" s="52" t="s">
        <v>20</v>
      </c>
      <c r="N21" s="52" t="s">
        <v>20</v>
      </c>
    </row>
    <row r="22" spans="1:14">
      <c r="C22" s="51" t="s">
        <v>21</v>
      </c>
      <c r="D22" s="52">
        <v>26010</v>
      </c>
      <c r="E22" s="52">
        <v>6389</v>
      </c>
      <c r="F22" s="52">
        <v>24.6</v>
      </c>
      <c r="G22" s="52">
        <v>14176</v>
      </c>
      <c r="H22" s="52">
        <v>54.5</v>
      </c>
      <c r="I22" s="52">
        <v>3497</v>
      </c>
      <c r="J22" s="52">
        <v>13.4</v>
      </c>
      <c r="K22" s="52">
        <v>1948</v>
      </c>
      <c r="L22" s="52">
        <v>7.5</v>
      </c>
      <c r="M22" s="52" t="s">
        <v>20</v>
      </c>
      <c r="N22" s="52" t="s">
        <v>20</v>
      </c>
    </row>
    <row r="23" spans="1:14" ht="50.65" customHeight="1">
      <c r="A23" s="132" t="s">
        <v>40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</row>
    <row r="24" spans="1:14">
      <c r="A24" s="50" t="s">
        <v>1</v>
      </c>
      <c r="B24" s="50" t="s">
        <v>10</v>
      </c>
      <c r="C24" s="51" t="s">
        <v>139</v>
      </c>
      <c r="D24" s="52">
        <v>12738</v>
      </c>
      <c r="E24" s="52">
        <v>3151</v>
      </c>
      <c r="F24" s="52">
        <v>24.7</v>
      </c>
      <c r="G24" s="52">
        <v>7125</v>
      </c>
      <c r="H24" s="52">
        <v>55.9</v>
      </c>
      <c r="I24" s="52">
        <v>1555</v>
      </c>
      <c r="J24" s="52">
        <v>12.2</v>
      </c>
      <c r="K24" s="52">
        <v>907</v>
      </c>
      <c r="L24" s="52">
        <v>7.1</v>
      </c>
      <c r="M24" s="52" t="s">
        <v>20</v>
      </c>
      <c r="N24" s="52" t="s">
        <v>20</v>
      </c>
    </row>
    <row r="25" spans="1:14">
      <c r="C25" s="51" t="s">
        <v>140</v>
      </c>
      <c r="D25" s="52">
        <v>13130</v>
      </c>
      <c r="E25" s="52">
        <v>3077</v>
      </c>
      <c r="F25" s="52">
        <v>23.4</v>
      </c>
      <c r="G25" s="52">
        <v>7143</v>
      </c>
      <c r="H25" s="52">
        <v>54.4</v>
      </c>
      <c r="I25" s="52">
        <v>1853</v>
      </c>
      <c r="J25" s="52">
        <v>14.1</v>
      </c>
      <c r="K25" s="52">
        <v>1057</v>
      </c>
      <c r="L25" s="52">
        <v>8.1</v>
      </c>
      <c r="M25" s="52" t="s">
        <v>20</v>
      </c>
      <c r="N25" s="52" t="s">
        <v>20</v>
      </c>
    </row>
    <row r="26" spans="1:14">
      <c r="C26" s="51" t="s">
        <v>21</v>
      </c>
      <c r="D26" s="52">
        <v>25868</v>
      </c>
      <c r="E26" s="52">
        <v>6228</v>
      </c>
      <c r="F26" s="52">
        <v>24.1</v>
      </c>
      <c r="G26" s="52">
        <v>14268</v>
      </c>
      <c r="H26" s="52">
        <v>55.2</v>
      </c>
      <c r="I26" s="52">
        <v>3408</v>
      </c>
      <c r="J26" s="52">
        <v>13.2</v>
      </c>
      <c r="K26" s="52">
        <v>1964</v>
      </c>
      <c r="L26" s="52">
        <v>7.6</v>
      </c>
      <c r="M26" s="52" t="s">
        <v>20</v>
      </c>
      <c r="N26" s="52" t="s">
        <v>20</v>
      </c>
    </row>
    <row r="27" spans="1:14" ht="50.65" customHeight="1">
      <c r="A27" s="132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</row>
    <row r="28" spans="1:14">
      <c r="A28" s="50" t="s">
        <v>1</v>
      </c>
      <c r="B28" s="50" t="s">
        <v>10</v>
      </c>
      <c r="C28" s="51" t="s">
        <v>139</v>
      </c>
      <c r="D28" s="52">
        <v>12981</v>
      </c>
      <c r="E28" s="52">
        <v>3128</v>
      </c>
      <c r="F28" s="52">
        <v>24.1</v>
      </c>
      <c r="G28" s="52">
        <v>7302</v>
      </c>
      <c r="H28" s="52">
        <v>56.3</v>
      </c>
      <c r="I28" s="52">
        <v>1687</v>
      </c>
      <c r="J28" s="52">
        <v>13</v>
      </c>
      <c r="K28" s="52">
        <v>864</v>
      </c>
      <c r="L28" s="52">
        <v>6.7</v>
      </c>
      <c r="M28" s="52" t="s">
        <v>20</v>
      </c>
      <c r="N28" s="52" t="s">
        <v>20</v>
      </c>
    </row>
    <row r="29" spans="1:14">
      <c r="C29" s="51" t="s">
        <v>140</v>
      </c>
      <c r="D29" s="52">
        <v>13026</v>
      </c>
      <c r="E29" s="52">
        <v>2953</v>
      </c>
      <c r="F29" s="52">
        <v>22.7</v>
      </c>
      <c r="G29" s="52">
        <v>7109</v>
      </c>
      <c r="H29" s="52">
        <v>54.6</v>
      </c>
      <c r="I29" s="52">
        <v>1926</v>
      </c>
      <c r="J29" s="52">
        <v>14.8</v>
      </c>
      <c r="K29" s="52">
        <v>1038</v>
      </c>
      <c r="L29" s="52">
        <v>8</v>
      </c>
      <c r="M29" s="52" t="s">
        <v>20</v>
      </c>
      <c r="N29" s="52" t="s">
        <v>20</v>
      </c>
    </row>
    <row r="30" spans="1:14">
      <c r="C30" s="51" t="s">
        <v>21</v>
      </c>
      <c r="D30" s="52">
        <v>26007</v>
      </c>
      <c r="E30" s="52">
        <v>6081</v>
      </c>
      <c r="F30" s="52">
        <v>23.4</v>
      </c>
      <c r="G30" s="52">
        <v>14411</v>
      </c>
      <c r="H30" s="52">
        <v>55.4</v>
      </c>
      <c r="I30" s="52">
        <v>3613</v>
      </c>
      <c r="J30" s="52">
        <v>13.9</v>
      </c>
      <c r="K30" s="52">
        <v>1902</v>
      </c>
      <c r="L30" s="52">
        <v>7.3</v>
      </c>
      <c r="M30" s="52" t="s">
        <v>20</v>
      </c>
      <c r="N30" s="52" t="s">
        <v>20</v>
      </c>
    </row>
    <row r="31" spans="1:14">
      <c r="A31" s="50" t="s">
        <v>35</v>
      </c>
    </row>
    <row r="32" spans="1:14">
      <c r="A32" s="50" t="s">
        <v>28</v>
      </c>
    </row>
    <row r="33" spans="1:1">
      <c r="A33" s="50" t="s">
        <v>29</v>
      </c>
    </row>
    <row r="34" spans="1:1">
      <c r="A34" s="50" t="s">
        <v>23</v>
      </c>
    </row>
    <row r="35" spans="1:1">
      <c r="A35" s="50" t="s">
        <v>24</v>
      </c>
    </row>
    <row r="37" spans="1:1">
      <c r="A37" s="50" t="s">
        <v>25</v>
      </c>
    </row>
    <row r="38" spans="1:1">
      <c r="A38" s="50" t="s">
        <v>26</v>
      </c>
    </row>
    <row r="39" spans="1:1">
      <c r="A39" s="50" t="s">
        <v>27</v>
      </c>
    </row>
    <row r="40" spans="1:1">
      <c r="A40" s="50" t="s">
        <v>22</v>
      </c>
    </row>
    <row r="41" spans="1:1">
      <c r="A41" s="53" t="s">
        <v>141</v>
      </c>
    </row>
    <row r="42" spans="1:1">
      <c r="A42" s="53" t="s">
        <v>142</v>
      </c>
    </row>
  </sheetData>
  <mergeCells count="21">
    <mergeCell ref="A7:N7"/>
    <mergeCell ref="A1:N1"/>
    <mergeCell ref="A2:N2"/>
    <mergeCell ref="A3:C6"/>
    <mergeCell ref="D3:D5"/>
    <mergeCell ref="E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A11:N11"/>
    <mergeCell ref="A15:N15"/>
    <mergeCell ref="A19:N19"/>
    <mergeCell ref="A23:N23"/>
    <mergeCell ref="A27:N2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GD</vt:lpstr>
      <vt:lpstr>RD_23_24</vt:lpstr>
      <vt:lpstr>RD_24_25</vt:lpstr>
      <vt:lpstr>RD_WS22</vt:lpstr>
      <vt:lpstr>RD_bisWS2022</vt:lpstr>
      <vt:lpstr>Produkt</vt:lpstr>
      <vt:lpstr>RD_2025</vt:lpstr>
    </vt:vector>
  </TitlesOfParts>
  <Company>Landesamt für Statistik und Datenverarbeitung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Schwenzl</dc:creator>
  <cp:lastModifiedBy>Hümpfner, Marc</cp:lastModifiedBy>
  <cp:lastPrinted>2012-09-27T13:32:16Z</cp:lastPrinted>
  <dcterms:created xsi:type="dcterms:W3CDTF">2010-08-30T14:28:47Z</dcterms:created>
  <dcterms:modified xsi:type="dcterms:W3CDTF">2025-08-05T12:24:27Z</dcterms:modified>
</cp:coreProperties>
</file>